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955" windowHeight="8580" activeTab="1"/>
  </bookViews>
  <sheets>
    <sheet name="要項" sheetId="25" r:id="rId1"/>
    <sheet name="7月16日" sheetId="5" r:id="rId2"/>
    <sheet name="7月17日" sheetId="14" r:id="rId3"/>
    <sheet name="メニュー" sheetId="16" r:id="rId4"/>
    <sheet name="材料" sheetId="17" r:id="rId5"/>
    <sheet name="買い出しリスト" sheetId="26" r:id="rId6"/>
  </sheets>
  <definedNames>
    <definedName name="_xlnm.Print_Area" localSheetId="1">'7月16日'!$B$2:$E$49</definedName>
    <definedName name="_xlnm.Print_Area" localSheetId="2">'7月17日'!$B$2:$E$44</definedName>
    <definedName name="Z_416741C0_9D10_11D3_9030_44E1F6C0A4A0_.wvu.PrintArea" localSheetId="1" hidden="1">'7月16日'!$B$2:$E$49</definedName>
    <definedName name="Z_416741C0_9D10_11D3_9030_44E1F6C0A4A0_.wvu.PrintArea" localSheetId="2" hidden="1">'7月17日'!$B$2:$E$44</definedName>
    <definedName name="Z_7379E2C4_9E01_11D3_9E75_B01206C10000_.wvu.PrintArea" localSheetId="1" hidden="1">'7月16日'!$B$2:$E$49</definedName>
    <definedName name="Z_7379E2C4_9E01_11D3_9E75_B01206C10000_.wvu.PrintArea" localSheetId="2" hidden="1">'7月17日'!$B$2:$E$44</definedName>
  </definedNames>
  <calcPr calcId="145621"/>
</workbook>
</file>

<file path=xl/calcChain.xml><?xml version="1.0" encoding="utf-8"?>
<calcChain xmlns="http://schemas.openxmlformats.org/spreadsheetml/2006/main">
  <c r="S31" i="17" l="1"/>
  <c r="S29" i="17"/>
  <c r="S28" i="17"/>
  <c r="S27" i="17"/>
  <c r="S26" i="17"/>
  <c r="S14" i="17"/>
  <c r="S13" i="17"/>
  <c r="S12" i="17"/>
  <c r="S9" i="17"/>
  <c r="S7" i="17"/>
  <c r="S6" i="17"/>
  <c r="R31" i="17"/>
  <c r="R29" i="17"/>
  <c r="R28" i="17"/>
  <c r="R27" i="17"/>
  <c r="R26" i="17"/>
  <c r="R14" i="17"/>
  <c r="R13" i="17"/>
  <c r="R12" i="17"/>
  <c r="R9" i="17"/>
  <c r="R7" i="17"/>
  <c r="R6" i="17"/>
  <c r="Q31" i="17"/>
  <c r="Q29" i="17"/>
  <c r="Q28" i="17"/>
  <c r="Q27" i="17"/>
  <c r="Q26" i="17"/>
  <c r="Q14" i="17"/>
  <c r="Q13" i="17"/>
  <c r="Q12" i="17"/>
  <c r="Q9" i="17"/>
  <c r="Q7" i="17"/>
  <c r="Q6" i="17"/>
  <c r="P31" i="17"/>
  <c r="P29" i="17"/>
  <c r="P28" i="17"/>
  <c r="P27" i="17"/>
  <c r="P26" i="17"/>
  <c r="P14" i="17"/>
  <c r="P13" i="17"/>
  <c r="P12" i="17"/>
  <c r="P9" i="17"/>
  <c r="P7" i="17"/>
  <c r="P6" i="17"/>
  <c r="O31" i="17"/>
  <c r="O29" i="17"/>
  <c r="O28" i="17"/>
  <c r="O27" i="17"/>
  <c r="O26" i="17"/>
  <c r="O14" i="17"/>
  <c r="O13" i="17"/>
  <c r="O12" i="17"/>
  <c r="O9" i="17"/>
  <c r="O7" i="17"/>
  <c r="O6" i="17"/>
  <c r="N31" i="17"/>
  <c r="N29" i="17"/>
  <c r="N28" i="17"/>
  <c r="N27" i="17"/>
  <c r="N26" i="17"/>
  <c r="N14" i="17"/>
  <c r="N13" i="17"/>
  <c r="N12" i="17"/>
  <c r="N9" i="17"/>
  <c r="N7" i="17"/>
  <c r="N6" i="17"/>
  <c r="M31" i="17"/>
  <c r="M29" i="17"/>
  <c r="M28" i="17"/>
  <c r="M27" i="17"/>
  <c r="M26" i="17"/>
  <c r="M14" i="17"/>
  <c r="M13" i="17"/>
  <c r="M12" i="17"/>
  <c r="M9" i="17"/>
  <c r="M7" i="17"/>
  <c r="M6" i="17"/>
  <c r="L31" i="17"/>
  <c r="L29" i="17"/>
  <c r="L28" i="17"/>
  <c r="L27" i="17"/>
  <c r="L26" i="17"/>
  <c r="L14" i="17"/>
  <c r="L13" i="17"/>
  <c r="L12" i="17"/>
  <c r="L9" i="17"/>
  <c r="L7" i="17"/>
  <c r="L6" i="17"/>
  <c r="I31" i="17"/>
  <c r="K31" i="17"/>
  <c r="K29" i="17"/>
  <c r="K28" i="17"/>
  <c r="K27" i="17"/>
  <c r="K26" i="17"/>
  <c r="K14" i="17"/>
  <c r="K13" i="17"/>
  <c r="K12" i="17"/>
  <c r="K9" i="17"/>
  <c r="K7" i="17"/>
  <c r="I9" i="17"/>
  <c r="I7" i="17"/>
  <c r="I6" i="17"/>
  <c r="I14" i="17"/>
  <c r="I13" i="17"/>
  <c r="I12" i="17"/>
  <c r="I29" i="17"/>
  <c r="I28" i="17"/>
  <c r="I27" i="17"/>
  <c r="I26" i="17"/>
  <c r="J31" i="17"/>
  <c r="J29" i="17"/>
  <c r="J28" i="17"/>
  <c r="J27" i="17"/>
  <c r="J26" i="17"/>
  <c r="J14" i="17"/>
  <c r="J13" i="17"/>
  <c r="J12" i="17"/>
  <c r="J9" i="17"/>
  <c r="J7" i="17"/>
  <c r="K6" i="17"/>
  <c r="J6" i="17"/>
  <c r="F9" i="17" l="1"/>
  <c r="E9" i="17"/>
  <c r="E31" i="17" l="1"/>
  <c r="F31" i="17" s="1"/>
  <c r="E29" i="17"/>
  <c r="F29" i="17" s="1"/>
  <c r="E28" i="17"/>
  <c r="F28" i="17" s="1"/>
  <c r="E27" i="17"/>
  <c r="F27" i="17" s="1"/>
  <c r="E26" i="17"/>
  <c r="F26" i="17" s="1"/>
  <c r="E14" i="17"/>
  <c r="F14" i="17" s="1"/>
  <c r="E13" i="17"/>
  <c r="F13" i="17" s="1"/>
  <c r="E12" i="17"/>
  <c r="F12" i="17" s="1"/>
  <c r="E7" i="17"/>
  <c r="F7" i="17" s="1"/>
  <c r="E6" i="17"/>
  <c r="F6" i="17" s="1"/>
</calcChain>
</file>

<file path=xl/sharedStrings.xml><?xml version="1.0" encoding="utf-8"?>
<sst xmlns="http://schemas.openxmlformats.org/spreadsheetml/2006/main" count="277" uniqueCount="215">
  <si>
    <t>備考</t>
    <rPh sb="0" eb="2">
      <t>ビコウ</t>
    </rPh>
    <phoneticPr fontId="3"/>
  </si>
  <si>
    <t>計画</t>
  </si>
  <si>
    <t>計画</t>
    <rPh sb="0" eb="2">
      <t>ケイカク</t>
    </rPh>
    <phoneticPr fontId="3"/>
  </si>
  <si>
    <t>昼食</t>
    <rPh sb="0" eb="2">
      <t>チュウショク</t>
    </rPh>
    <phoneticPr fontId="3"/>
  </si>
  <si>
    <t>夕食配給</t>
    <rPh sb="0" eb="2">
      <t>ユウショク</t>
    </rPh>
    <rPh sb="2" eb="4">
      <t>ハイキュウ</t>
    </rPh>
    <phoneticPr fontId="3"/>
  </si>
  <si>
    <t>国旗降納</t>
    <rPh sb="0" eb="2">
      <t>コッキ</t>
    </rPh>
    <rPh sb="2" eb="3">
      <t>オ</t>
    </rPh>
    <rPh sb="3" eb="4">
      <t>ノウ</t>
    </rPh>
    <phoneticPr fontId="3"/>
  </si>
  <si>
    <t>夕食</t>
    <rPh sb="0" eb="2">
      <t>ユウショク</t>
    </rPh>
    <phoneticPr fontId="3"/>
  </si>
  <si>
    <t>班長会議</t>
    <rPh sb="0" eb="2">
      <t>ハンチョウ</t>
    </rPh>
    <rPh sb="2" eb="4">
      <t>カイギ</t>
    </rPh>
    <phoneticPr fontId="3"/>
  </si>
  <si>
    <t>消灯</t>
    <rPh sb="0" eb="2">
      <t>ショウトウ</t>
    </rPh>
    <phoneticPr fontId="3"/>
  </si>
  <si>
    <t>点検</t>
    <rPh sb="0" eb="2">
      <t>テンケン</t>
    </rPh>
    <phoneticPr fontId="3"/>
  </si>
  <si>
    <t>時間</t>
    <rPh sb="0" eb="2">
      <t>ジカン</t>
    </rPh>
    <phoneticPr fontId="3"/>
  </si>
  <si>
    <t>担当</t>
    <rPh sb="0" eb="2">
      <t>タントウ</t>
    </rPh>
    <phoneticPr fontId="3"/>
  </si>
  <si>
    <t>プログラム</t>
    <phoneticPr fontId="3"/>
  </si>
  <si>
    <t>宿泊：同上</t>
    <rPh sb="0" eb="2">
      <t>シュクハク</t>
    </rPh>
    <rPh sb="3" eb="5">
      <t>ドウジョウ</t>
    </rPh>
    <phoneticPr fontId="3"/>
  </si>
  <si>
    <t>起床、点火</t>
    <rPh sb="0" eb="2">
      <t>キショウ</t>
    </rPh>
    <rPh sb="3" eb="5">
      <t>テンカ</t>
    </rPh>
    <phoneticPr fontId="3"/>
  </si>
  <si>
    <t>・各サイトにて</t>
    <rPh sb="1" eb="2">
      <t>カク</t>
    </rPh>
    <phoneticPr fontId="3"/>
  </si>
  <si>
    <t>・国旗儀礼　　・歌</t>
    <phoneticPr fontId="3"/>
  </si>
  <si>
    <t>国旗儀礼</t>
    <phoneticPr fontId="3"/>
  </si>
  <si>
    <t>日付</t>
    <rPh sb="0" eb="2">
      <t>ヒヅケ</t>
    </rPh>
    <phoneticPr fontId="3"/>
  </si>
  <si>
    <t>食事</t>
    <rPh sb="0" eb="2">
      <t>ショクジ</t>
    </rPh>
    <phoneticPr fontId="3"/>
  </si>
  <si>
    <t>メニュー</t>
    <phoneticPr fontId="3"/>
  </si>
  <si>
    <t>豚丼</t>
    <rPh sb="0" eb="2">
      <t>トンドン</t>
    </rPh>
    <phoneticPr fontId="3"/>
  </si>
  <si>
    <t>コンソメスープ</t>
    <phoneticPr fontId="3"/>
  </si>
  <si>
    <t>朝食</t>
    <rPh sb="0" eb="2">
      <t>チョウショク</t>
    </rPh>
    <phoneticPr fontId="3"/>
  </si>
  <si>
    <t>ご飯</t>
    <rPh sb="1" eb="2">
      <t>ハン</t>
    </rPh>
    <phoneticPr fontId="3"/>
  </si>
  <si>
    <t>味噌汁</t>
    <rPh sb="0" eb="3">
      <t>ミソシル</t>
    </rPh>
    <phoneticPr fontId="3"/>
  </si>
  <si>
    <t>玉子焼き</t>
    <rPh sb="0" eb="3">
      <t>タマゴヤ</t>
    </rPh>
    <phoneticPr fontId="3"/>
  </si>
  <si>
    <t>春雨サラダ</t>
    <rPh sb="0" eb="2">
      <t>ハルサメ</t>
    </rPh>
    <phoneticPr fontId="3"/>
  </si>
  <si>
    <t>参加人数</t>
    <rPh sb="0" eb="2">
      <t>サンカ</t>
    </rPh>
    <rPh sb="2" eb="4">
      <t>ニンズウ</t>
    </rPh>
    <phoneticPr fontId="3"/>
  </si>
  <si>
    <t>人</t>
    <rPh sb="0" eb="1">
      <t>ニン</t>
    </rPh>
    <phoneticPr fontId="3"/>
  </si>
  <si>
    <t>←ここの人数を変更すると全体の分量が変化します</t>
    <rPh sb="4" eb="6">
      <t>ニンズウ</t>
    </rPh>
    <rPh sb="7" eb="9">
      <t>ヘンコウ</t>
    </rPh>
    <rPh sb="12" eb="14">
      <t>ゼンタイ</t>
    </rPh>
    <rPh sb="15" eb="17">
      <t>ブンリョウ</t>
    </rPh>
    <rPh sb="18" eb="20">
      <t>ヘンカ</t>
    </rPh>
    <phoneticPr fontId="3"/>
  </si>
  <si>
    <t>メニュー</t>
    <phoneticPr fontId="3"/>
  </si>
  <si>
    <t>食材</t>
    <rPh sb="0" eb="2">
      <t>ショクザイ</t>
    </rPh>
    <phoneticPr fontId="3"/>
  </si>
  <si>
    <t>1人分の分量</t>
    <rPh sb="1" eb="2">
      <t>ヒト</t>
    </rPh>
    <rPh sb="2" eb="3">
      <t>ブン</t>
    </rPh>
    <rPh sb="4" eb="6">
      <t>ブンリョウ</t>
    </rPh>
    <phoneticPr fontId="3"/>
  </si>
  <si>
    <t>人数</t>
    <rPh sb="0" eb="2">
      <t>ニンズウ</t>
    </rPh>
    <phoneticPr fontId="3"/>
  </si>
  <si>
    <t>全体の分量</t>
    <rPh sb="0" eb="2">
      <t>ゼンタイ</t>
    </rPh>
    <rPh sb="3" eb="5">
      <t>ブンリョウ</t>
    </rPh>
    <phoneticPr fontId="3"/>
  </si>
  <si>
    <t>米</t>
    <rPh sb="0" eb="1">
      <t>コメ</t>
    </rPh>
    <phoneticPr fontId="3"/>
  </si>
  <si>
    <t>合</t>
    <rPh sb="0" eb="1">
      <t>ゴウ</t>
    </rPh>
    <phoneticPr fontId="3"/>
  </si>
  <si>
    <t>各自持参</t>
    <rPh sb="0" eb="2">
      <t>カクジ</t>
    </rPh>
    <rPh sb="2" eb="4">
      <t>ジサン</t>
    </rPh>
    <phoneticPr fontId="3"/>
  </si>
  <si>
    <t>豚肉</t>
    <rPh sb="0" eb="2">
      <t>ブタニク</t>
    </rPh>
    <phoneticPr fontId="3"/>
  </si>
  <si>
    <t>g</t>
    <phoneticPr fontId="3"/>
  </si>
  <si>
    <t>kg</t>
    <phoneticPr fontId="3"/>
  </si>
  <si>
    <t>玉ねぎ</t>
  </si>
  <si>
    <t>個</t>
    <rPh sb="0" eb="1">
      <t>コ</t>
    </rPh>
    <phoneticPr fontId="3"/>
  </si>
  <si>
    <t>コンソメスープ</t>
    <phoneticPr fontId="3"/>
  </si>
  <si>
    <t>玉ねぎ</t>
    <rPh sb="0" eb="1">
      <t>タマ</t>
    </rPh>
    <phoneticPr fontId="3"/>
  </si>
  <si>
    <t>ウインナー</t>
    <phoneticPr fontId="3"/>
  </si>
  <si>
    <t>本</t>
    <rPh sb="0" eb="1">
      <t>ホン</t>
    </rPh>
    <phoneticPr fontId="3"/>
  </si>
  <si>
    <t>コンソメキューブ</t>
    <phoneticPr fontId="3"/>
  </si>
  <si>
    <t>1個あたり5g</t>
    <rPh sb="1" eb="2">
      <t>コ</t>
    </rPh>
    <phoneticPr fontId="3"/>
  </si>
  <si>
    <t>お茶</t>
    <rPh sb="1" eb="2">
      <t>チャ</t>
    </rPh>
    <phoneticPr fontId="3"/>
  </si>
  <si>
    <t>お茶パック</t>
    <rPh sb="1" eb="2">
      <t>チャ</t>
    </rPh>
    <phoneticPr fontId="3"/>
  </si>
  <si>
    <t>メニュー</t>
    <phoneticPr fontId="3"/>
  </si>
  <si>
    <t>ごはん</t>
    <phoneticPr fontId="3"/>
  </si>
  <si>
    <t>味噌</t>
    <rPh sb="0" eb="2">
      <t>ミソ</t>
    </rPh>
    <phoneticPr fontId="3"/>
  </si>
  <si>
    <t>ｇ</t>
    <phoneticPr fontId="3"/>
  </si>
  <si>
    <t>豆腐</t>
    <rPh sb="0" eb="2">
      <t>トウフ</t>
    </rPh>
    <phoneticPr fontId="3"/>
  </si>
  <si>
    <t>丁</t>
    <rPh sb="0" eb="1">
      <t>チョウ</t>
    </rPh>
    <phoneticPr fontId="3"/>
  </si>
  <si>
    <t>ふえるワカメ</t>
    <phoneticPr fontId="3"/>
  </si>
  <si>
    <t>g</t>
    <phoneticPr fontId="3"/>
  </si>
  <si>
    <t>ほんだし</t>
    <phoneticPr fontId="3"/>
  </si>
  <si>
    <t>卵</t>
    <rPh sb="0" eb="1">
      <t>タマゴ</t>
    </rPh>
    <phoneticPr fontId="3"/>
  </si>
  <si>
    <t>その他</t>
    <rPh sb="2" eb="3">
      <t>タ</t>
    </rPh>
    <phoneticPr fontId="3"/>
  </si>
  <si>
    <t>サラダ油</t>
    <rPh sb="3" eb="4">
      <t>アブラ</t>
    </rPh>
    <phoneticPr fontId="3"/>
  </si>
  <si>
    <t>各団４００ｇのものを１本ずつ配給。</t>
    <rPh sb="0" eb="2">
      <t>カクダン</t>
    </rPh>
    <rPh sb="11" eb="12">
      <t>ホン</t>
    </rPh>
    <rPh sb="14" eb="16">
      <t>ハイキュウ</t>
    </rPh>
    <phoneticPr fontId="3"/>
  </si>
  <si>
    <t>各班１パック。６食分で各班６パック。</t>
    <rPh sb="0" eb="2">
      <t>カクハン</t>
    </rPh>
    <rPh sb="8" eb="9">
      <t>ショク</t>
    </rPh>
    <rPh sb="9" eb="10">
      <t>ブン</t>
    </rPh>
    <rPh sb="11" eb="13">
      <t>カクハン</t>
    </rPh>
    <phoneticPr fontId="3"/>
  </si>
  <si>
    <t>紙コップ</t>
    <rPh sb="0" eb="1">
      <t>カミ</t>
    </rPh>
    <phoneticPr fontId="3"/>
  </si>
  <si>
    <t>調味料の配給用にあると良いかも。</t>
    <rPh sb="0" eb="3">
      <t>チョウミリョウ</t>
    </rPh>
    <rPh sb="4" eb="6">
      <t>ハイキュウ</t>
    </rPh>
    <rPh sb="6" eb="7">
      <t>ヨウ</t>
    </rPh>
    <rPh sb="11" eb="12">
      <t>ヨ</t>
    </rPh>
    <phoneticPr fontId="3"/>
  </si>
  <si>
    <t>塩こしょう</t>
    <rPh sb="0" eb="1">
      <t>シオ</t>
    </rPh>
    <phoneticPr fontId="3"/>
  </si>
  <si>
    <t>国旗儀礼</t>
    <phoneticPr fontId="3"/>
  </si>
  <si>
    <t>歌</t>
    <phoneticPr fontId="3"/>
  </si>
  <si>
    <t>ｽｸﾗﾝﾌﾞﾙｴｯｸﾞ</t>
    <phoneticPr fontId="3"/>
  </si>
  <si>
    <t>マヨネーズ</t>
    <phoneticPr fontId="3"/>
  </si>
  <si>
    <t>各班１つずつあると良いかも。</t>
    <rPh sb="0" eb="2">
      <t>カクハン</t>
    </rPh>
    <rPh sb="9" eb="10">
      <t>ヨ</t>
    </rPh>
    <phoneticPr fontId="3"/>
  </si>
  <si>
    <t>指導者集合・打ち合わせ</t>
    <rPh sb="0" eb="3">
      <t>シドウシャ</t>
    </rPh>
    <rPh sb="3" eb="5">
      <t>シュウゴウ</t>
    </rPh>
    <rPh sb="6" eb="7">
      <t>ウ</t>
    </rPh>
    <rPh sb="8" eb="9">
      <t>ア</t>
    </rPh>
    <phoneticPr fontId="3"/>
  </si>
  <si>
    <t>スカウト集合</t>
    <rPh sb="4" eb="6">
      <t>シュウゴウ</t>
    </rPh>
    <phoneticPr fontId="3"/>
  </si>
  <si>
    <t>開会セレモニー</t>
    <phoneticPr fontId="3"/>
  </si>
  <si>
    <t>朝のセレモニー</t>
    <rPh sb="0" eb="1">
      <t>アサ</t>
    </rPh>
    <phoneticPr fontId="3"/>
  </si>
  <si>
    <t>挨拶</t>
    <phoneticPr fontId="3"/>
  </si>
  <si>
    <t>・挨拶</t>
    <rPh sb="1" eb="3">
      <t>アイサツ</t>
    </rPh>
    <phoneticPr fontId="3"/>
  </si>
  <si>
    <t>閉会のセレモニー</t>
    <rPh sb="0" eb="2">
      <t>ヘイカイ</t>
    </rPh>
    <phoneticPr fontId="3"/>
  </si>
  <si>
    <t>スカウツォン</t>
    <phoneticPr fontId="3"/>
  </si>
  <si>
    <t>2TC尾張西地区第３隊　訓練キャンプ</t>
    <rPh sb="3" eb="5">
      <t>オワリ</t>
    </rPh>
    <rPh sb="5" eb="6">
      <t>ニシ</t>
    </rPh>
    <rPh sb="6" eb="8">
      <t>チク</t>
    </rPh>
    <rPh sb="8" eb="9">
      <t>ダイ</t>
    </rPh>
    <rPh sb="10" eb="11">
      <t>タイ</t>
    </rPh>
    <rPh sb="12" eb="14">
      <t>クンレン</t>
    </rPh>
    <phoneticPr fontId="3"/>
  </si>
  <si>
    <t>実施日</t>
    <rPh sb="0" eb="3">
      <t>ジッシビ</t>
    </rPh>
    <phoneticPr fontId="3"/>
  </si>
  <si>
    <t>集合</t>
    <rPh sb="0" eb="2">
      <t>シュウゴウ</t>
    </rPh>
    <phoneticPr fontId="3"/>
  </si>
  <si>
    <t>解散</t>
    <rPh sb="0" eb="2">
      <t>カイサン</t>
    </rPh>
    <phoneticPr fontId="3"/>
  </si>
  <si>
    <t>場所</t>
    <rPh sb="0" eb="2">
      <t>バショ</t>
    </rPh>
    <phoneticPr fontId="3"/>
  </si>
  <si>
    <t>スカウトの持ち物</t>
    <rPh sb="5" eb="6">
      <t>モ</t>
    </rPh>
    <rPh sb="7" eb="8">
      <t>モノ</t>
    </rPh>
    <phoneticPr fontId="3"/>
  </si>
  <si>
    <t>一宮４団、稲沢２団</t>
    <rPh sb="0" eb="2">
      <t>イチノミヤ</t>
    </rPh>
    <rPh sb="3" eb="4">
      <t>ダン</t>
    </rPh>
    <rPh sb="5" eb="7">
      <t>イナザワ</t>
    </rPh>
    <rPh sb="8" eb="9">
      <t>ダン</t>
    </rPh>
    <phoneticPr fontId="3"/>
  </si>
  <si>
    <t>稲沢３団</t>
    <rPh sb="0" eb="2">
      <t>イナザワ</t>
    </rPh>
    <rPh sb="3" eb="4">
      <t>ダン</t>
    </rPh>
    <phoneticPr fontId="3"/>
  </si>
  <si>
    <t>各団装備</t>
    <rPh sb="0" eb="2">
      <t>カクダン</t>
    </rPh>
    <rPh sb="2" eb="4">
      <t>ソウビ</t>
    </rPh>
    <phoneticPr fontId="3"/>
  </si>
  <si>
    <t>炊具、工具、ドームテント、マーキー</t>
    <rPh sb="0" eb="1">
      <t>スイ</t>
    </rPh>
    <rPh sb="1" eb="2">
      <t>グ</t>
    </rPh>
    <rPh sb="3" eb="5">
      <t>コウグ</t>
    </rPh>
    <phoneticPr fontId="3"/>
  </si>
  <si>
    <t>備品の貸出台帳を作成する。</t>
    <rPh sb="0" eb="2">
      <t>ビヒン</t>
    </rPh>
    <rPh sb="3" eb="5">
      <t>カシダシ</t>
    </rPh>
    <rPh sb="5" eb="7">
      <t>ダイチョウ</t>
    </rPh>
    <rPh sb="8" eb="10">
      <t>サクセイ</t>
    </rPh>
    <phoneticPr fontId="3"/>
  </si>
  <si>
    <t>備品を７月の末週に持ち込めるようにしておく。</t>
    <rPh sb="0" eb="2">
      <t>ビヒン</t>
    </rPh>
    <rPh sb="4" eb="5">
      <t>ガツ</t>
    </rPh>
    <rPh sb="6" eb="7">
      <t>マツ</t>
    </rPh>
    <rPh sb="7" eb="8">
      <t>シュウ</t>
    </rPh>
    <rPh sb="9" eb="10">
      <t>モ</t>
    </rPh>
    <rPh sb="11" eb="12">
      <t>コ</t>
    </rPh>
    <phoneticPr fontId="3"/>
  </si>
  <si>
    <t>(当番班:　　　鳳凰班)</t>
    <rPh sb="1" eb="3">
      <t>トウバン</t>
    </rPh>
    <rPh sb="3" eb="4">
      <t>ハン</t>
    </rPh>
    <rPh sb="10" eb="11">
      <t>ハン</t>
    </rPh>
    <phoneticPr fontId="3"/>
  </si>
  <si>
    <t>3kg</t>
    <phoneticPr fontId="3"/>
  </si>
  <si>
    <t>8個</t>
    <rPh sb="1" eb="2">
      <t>コ</t>
    </rPh>
    <phoneticPr fontId="3"/>
  </si>
  <si>
    <t>糸こんにゃく</t>
    <rPh sb="0" eb="1">
      <t>イト</t>
    </rPh>
    <phoneticPr fontId="3"/>
  </si>
  <si>
    <t>2.5kg</t>
    <phoneticPr fontId="3"/>
  </si>
  <si>
    <t>醤油</t>
    <rPh sb="0" eb="2">
      <t>ショウユ</t>
    </rPh>
    <phoneticPr fontId="3"/>
  </si>
  <si>
    <t>30個</t>
    <rPh sb="2" eb="3">
      <t>コ</t>
    </rPh>
    <phoneticPr fontId="3"/>
  </si>
  <si>
    <t>麦茶パック</t>
    <rPh sb="0" eb="2">
      <t>ムギチャ</t>
    </rPh>
    <phoneticPr fontId="3"/>
  </si>
  <si>
    <t>1kg</t>
    <phoneticPr fontId="3"/>
  </si>
  <si>
    <t>15丁</t>
    <rPh sb="2" eb="3">
      <t>チョウ</t>
    </rPh>
    <phoneticPr fontId="3"/>
  </si>
  <si>
    <t>ふえるワカメ</t>
    <phoneticPr fontId="3"/>
  </si>
  <si>
    <t>ネギ</t>
    <phoneticPr fontId="3"/>
  </si>
  <si>
    <t>コンソメスープ</t>
    <phoneticPr fontId="3"/>
  </si>
  <si>
    <t>メニュー</t>
    <phoneticPr fontId="3"/>
  </si>
  <si>
    <t>60本くらい</t>
    <rPh sb="2" eb="3">
      <t>ホン</t>
    </rPh>
    <phoneticPr fontId="3"/>
  </si>
  <si>
    <t>60個くらい</t>
    <rPh sb="2" eb="3">
      <t>コ</t>
    </rPh>
    <phoneticPr fontId="3"/>
  </si>
  <si>
    <t>卵焼き</t>
    <rPh sb="0" eb="2">
      <t>タマゴヤ</t>
    </rPh>
    <phoneticPr fontId="3"/>
  </si>
  <si>
    <t>春雨</t>
    <phoneticPr fontId="3"/>
  </si>
  <si>
    <t>450g</t>
    <phoneticPr fontId="3"/>
  </si>
  <si>
    <t>春雨サラダ</t>
  </si>
  <si>
    <t>きゅうり</t>
    <phoneticPr fontId="3"/>
  </si>
  <si>
    <t>6本</t>
    <rPh sb="1" eb="2">
      <t>ホン</t>
    </rPh>
    <phoneticPr fontId="3"/>
  </si>
  <si>
    <t>ハム</t>
    <phoneticPr fontId="3"/>
  </si>
  <si>
    <t>春雨サラダ、サンドイッチ</t>
    <rPh sb="0" eb="2">
      <t>ハルサメ</t>
    </rPh>
    <phoneticPr fontId="3"/>
  </si>
  <si>
    <t>きくらげ</t>
    <phoneticPr fontId="3"/>
  </si>
  <si>
    <t>500cc</t>
    <phoneticPr fontId="3"/>
  </si>
  <si>
    <t>塩コショウ</t>
    <rPh sb="0" eb="1">
      <t>シオ</t>
    </rPh>
    <phoneticPr fontId="3"/>
  </si>
  <si>
    <t>酢</t>
    <rPh sb="0" eb="1">
      <t>ス</t>
    </rPh>
    <phoneticPr fontId="3"/>
  </si>
  <si>
    <t>角切り肉</t>
    <phoneticPr fontId="3"/>
  </si>
  <si>
    <t>1.5kg</t>
    <phoneticPr fontId="3"/>
  </si>
  <si>
    <t>カレー</t>
    <phoneticPr fontId="3"/>
  </si>
  <si>
    <t>豚丼、コンソメスープ、カレー</t>
    <rPh sb="0" eb="2">
      <t>トンドン</t>
    </rPh>
    <phoneticPr fontId="3"/>
  </si>
  <si>
    <t>21個</t>
    <rPh sb="2" eb="3">
      <t>コ</t>
    </rPh>
    <phoneticPr fontId="3"/>
  </si>
  <si>
    <t>ごま油</t>
    <rPh sb="2" eb="3">
      <t>アブラ</t>
    </rPh>
    <phoneticPr fontId="3"/>
  </si>
  <si>
    <t>100cc</t>
    <phoneticPr fontId="3"/>
  </si>
  <si>
    <t>炒りごま</t>
    <phoneticPr fontId="3"/>
  </si>
  <si>
    <t>300gくらいのもの</t>
    <phoneticPr fontId="3"/>
  </si>
  <si>
    <t>春雨サラダ、おにぎり</t>
    <phoneticPr fontId="3"/>
  </si>
  <si>
    <t>少量 30g</t>
    <rPh sb="0" eb="2">
      <t>ショウリョウ</t>
    </rPh>
    <phoneticPr fontId="3"/>
  </si>
  <si>
    <t>カレールー</t>
    <phoneticPr fontId="3"/>
  </si>
  <si>
    <t>500gくらい （30人分)</t>
    <rPh sb="11" eb="13">
      <t>ニンブン</t>
    </rPh>
    <phoneticPr fontId="3"/>
  </si>
  <si>
    <t>じゃがいも</t>
    <phoneticPr fontId="3"/>
  </si>
  <si>
    <t>食パン</t>
    <rPh sb="0" eb="1">
      <t>ショク</t>
    </rPh>
    <phoneticPr fontId="3"/>
  </si>
  <si>
    <t>58枚</t>
    <rPh sb="2" eb="3">
      <t>マイ</t>
    </rPh>
    <phoneticPr fontId="3"/>
  </si>
  <si>
    <t>サンドイッチ</t>
    <phoneticPr fontId="3"/>
  </si>
  <si>
    <t>レタス</t>
    <phoneticPr fontId="3"/>
  </si>
  <si>
    <t>３個</t>
    <rPh sb="1" eb="2">
      <t>コ</t>
    </rPh>
    <phoneticPr fontId="3"/>
  </si>
  <si>
    <t>60枚</t>
    <rPh sb="2" eb="3">
      <t>マイ</t>
    </rPh>
    <phoneticPr fontId="3"/>
  </si>
  <si>
    <t>スライスチーズ</t>
    <phoneticPr fontId="3"/>
  </si>
  <si>
    <t>30枚</t>
    <rPh sb="2" eb="3">
      <t>マイ</t>
    </rPh>
    <phoneticPr fontId="3"/>
  </si>
  <si>
    <t>マヨネーズ</t>
    <phoneticPr fontId="3"/>
  </si>
  <si>
    <t>3本</t>
    <rPh sb="1" eb="2">
      <t>ホン</t>
    </rPh>
    <phoneticPr fontId="3"/>
  </si>
  <si>
    <t>150cc</t>
    <phoneticPr fontId="3"/>
  </si>
  <si>
    <t>春雨サラダ</t>
    <phoneticPr fontId="3"/>
  </si>
  <si>
    <t>６本</t>
    <rPh sb="1" eb="2">
      <t>ホン</t>
    </rPh>
    <phoneticPr fontId="3"/>
  </si>
  <si>
    <t>60g</t>
    <phoneticPr fontId="3"/>
  </si>
  <si>
    <t>材料</t>
    <rPh sb="0" eb="2">
      <t>ザイリョウ</t>
    </rPh>
    <phoneticPr fontId="3"/>
  </si>
  <si>
    <t>分量</t>
    <rPh sb="0" eb="2">
      <t>ブンリョウ</t>
    </rPh>
    <phoneticPr fontId="3"/>
  </si>
  <si>
    <t>サランラップ</t>
    <phoneticPr fontId="3"/>
  </si>
  <si>
    <t>おにぎり、サンドイッチ</t>
    <phoneticPr fontId="3"/>
  </si>
  <si>
    <t>500cc</t>
    <phoneticPr fontId="3"/>
  </si>
  <si>
    <t>稲沢３団キャンプ場</t>
    <phoneticPr fontId="3"/>
  </si>
  <si>
    <t>(当番班:　　ペガサス班)</t>
    <rPh sb="1" eb="3">
      <t>トウバン</t>
    </rPh>
    <rPh sb="3" eb="4">
      <t>ハン</t>
    </rPh>
    <phoneticPr fontId="3"/>
  </si>
  <si>
    <t>指導者の食事は各班に</t>
    <rPh sb="0" eb="3">
      <t>シドウシャ</t>
    </rPh>
    <rPh sb="4" eb="6">
      <t>ショクジ</t>
    </rPh>
    <rPh sb="7" eb="9">
      <t>カクハン</t>
    </rPh>
    <phoneticPr fontId="3"/>
  </si>
  <si>
    <t>分かれて取る</t>
    <rPh sb="0" eb="1">
      <t>ワ</t>
    </rPh>
    <rPh sb="4" eb="5">
      <t>ト</t>
    </rPh>
    <phoneticPr fontId="3"/>
  </si>
  <si>
    <t>買い出しリスト</t>
    <rPh sb="0" eb="1">
      <t>カ</t>
    </rPh>
    <rPh sb="2" eb="3">
      <t>ダ</t>
    </rPh>
    <phoneticPr fontId="3"/>
  </si>
  <si>
    <t>愛知県稲沢市六角堂西町１丁目2-8</t>
    <phoneticPr fontId="3"/>
  </si>
  <si>
    <t>指導者はスカウトに混じって食事をする。</t>
    <rPh sb="0" eb="3">
      <t>シドウシャ</t>
    </rPh>
    <rPh sb="9" eb="10">
      <t>マ</t>
    </rPh>
    <rPh sb="13" eb="15">
      <t>ショクジ</t>
    </rPh>
    <phoneticPr fontId="3"/>
  </si>
  <si>
    <t>おにぎり海苔</t>
    <phoneticPr fontId="3"/>
  </si>
  <si>
    <t>90枚</t>
    <rPh sb="2" eb="3">
      <t>マイ</t>
    </rPh>
    <phoneticPr fontId="3"/>
  </si>
  <si>
    <t>おにぎり</t>
    <phoneticPr fontId="3"/>
  </si>
  <si>
    <t>解散</t>
    <rPh sb="0" eb="2">
      <t>カイサン</t>
    </rPh>
    <phoneticPr fontId="3"/>
  </si>
  <si>
    <t>防水対策</t>
    <rPh sb="0" eb="2">
      <t>ボウスイ</t>
    </rPh>
    <rPh sb="2" eb="4">
      <t>タイサク</t>
    </rPh>
    <phoneticPr fontId="3"/>
  </si>
  <si>
    <t>ハンバーグ</t>
    <phoneticPr fontId="3"/>
  </si>
  <si>
    <t>スカウト・指導者は各自米２合を持参する。</t>
    <rPh sb="5" eb="8">
      <t>シドウシャ</t>
    </rPh>
    <rPh sb="9" eb="11">
      <t>カクジ</t>
    </rPh>
    <rPh sb="11" eb="12">
      <t>コメ</t>
    </rPh>
    <rPh sb="13" eb="14">
      <t>ゴウ</t>
    </rPh>
    <rPh sb="15" eb="17">
      <t>ジサン</t>
    </rPh>
    <phoneticPr fontId="3"/>
  </si>
  <si>
    <t>１つにパッキングされているか</t>
    <phoneticPr fontId="3"/>
  </si>
  <si>
    <t>個人装備チェック</t>
    <rPh sb="0" eb="4">
      <t>コジンソウビ</t>
    </rPh>
    <phoneticPr fontId="3"/>
  </si>
  <si>
    <t>装備内容</t>
    <rPh sb="0" eb="4">
      <t>ソウビナイヨウ</t>
    </rPh>
    <phoneticPr fontId="3"/>
  </si>
  <si>
    <t>再パッキング</t>
    <rPh sb="0" eb="1">
      <t>サイ</t>
    </rPh>
    <phoneticPr fontId="3"/>
  </si>
  <si>
    <t>テント、フライ</t>
    <phoneticPr fontId="3"/>
  </si>
  <si>
    <t>汚水穴、ろ過装置</t>
    <rPh sb="0" eb="2">
      <t>オスイ</t>
    </rPh>
    <rPh sb="2" eb="3">
      <t>アナ</t>
    </rPh>
    <rPh sb="5" eb="8">
      <t>カソウチ</t>
    </rPh>
    <phoneticPr fontId="3"/>
  </si>
  <si>
    <t>立ちかまど、システムキッチン</t>
    <rPh sb="0" eb="1">
      <t>タ</t>
    </rPh>
    <phoneticPr fontId="3"/>
  </si>
  <si>
    <t>設営終了</t>
    <rPh sb="0" eb="2">
      <t>セツエイ</t>
    </rPh>
    <rPh sb="2" eb="4">
      <t>シュウリョウ</t>
    </rPh>
    <phoneticPr fontId="3"/>
  </si>
  <si>
    <t>７月１６日（金）　９：３０　</t>
    <rPh sb="1" eb="2">
      <t>ガツ</t>
    </rPh>
    <rPh sb="4" eb="5">
      <t>ニチ</t>
    </rPh>
    <rPh sb="6" eb="7">
      <t>キン</t>
    </rPh>
    <phoneticPr fontId="3"/>
  </si>
  <si>
    <t>７月１６日（土）～７月１７日（日）</t>
    <rPh sb="6" eb="7">
      <t>ド</t>
    </rPh>
    <phoneticPr fontId="3"/>
  </si>
  <si>
    <t>米２合</t>
    <rPh sb="0" eb="1">
      <t>コメ</t>
    </rPh>
    <rPh sb="2" eb="3">
      <t>ゴウ</t>
    </rPh>
    <phoneticPr fontId="3"/>
  </si>
  <si>
    <t>牛乳パックに水を入れて凍らせた氷を１つ</t>
    <rPh sb="0" eb="2">
      <t>ギュウニュウ</t>
    </rPh>
    <rPh sb="6" eb="7">
      <t>ミズ</t>
    </rPh>
    <rPh sb="8" eb="9">
      <t>イ</t>
    </rPh>
    <rPh sb="11" eb="12">
      <t>コオ</t>
    </rPh>
    <rPh sb="15" eb="16">
      <t>コオリ</t>
    </rPh>
    <phoneticPr fontId="3"/>
  </si>
  <si>
    <t>７月１７日（日）　１２：００　（今回は昼食は無し）</t>
    <rPh sb="1" eb="2">
      <t>ガツ</t>
    </rPh>
    <rPh sb="4" eb="5">
      <t>ニチ</t>
    </rPh>
    <rPh sb="6" eb="7">
      <t>ニチ</t>
    </rPh>
    <rPh sb="16" eb="18">
      <t>コンカイ</t>
    </rPh>
    <rPh sb="19" eb="21">
      <t>チュウショク</t>
    </rPh>
    <rPh sb="22" eb="23">
      <t>ナ</t>
    </rPh>
    <phoneticPr fontId="3"/>
  </si>
  <si>
    <t>搬入予定の備品は所属隊が分かるようにしておく。</t>
    <rPh sb="0" eb="2">
      <t>ハンニュウ</t>
    </rPh>
    <rPh sb="2" eb="4">
      <t>ヨテイ</t>
    </rPh>
    <rPh sb="5" eb="7">
      <t>ビヒン</t>
    </rPh>
    <rPh sb="8" eb="10">
      <t>ショゾク</t>
    </rPh>
    <rPh sb="10" eb="11">
      <t>タイ</t>
    </rPh>
    <rPh sb="12" eb="13">
      <t>ワ</t>
    </rPh>
    <phoneticPr fontId="3"/>
  </si>
  <si>
    <t>･プログラムの選択</t>
    <rPh sb="7" eb="9">
      <t>センタク</t>
    </rPh>
    <phoneticPr fontId="3"/>
  </si>
  <si>
    <t>班会議</t>
    <rPh sb="0" eb="3">
      <t>ハンカイギ</t>
    </rPh>
    <phoneticPr fontId="3"/>
  </si>
  <si>
    <t>プログラムガイドブックの配布</t>
    <rPh sb="12" eb="14">
      <t>ハイフ</t>
    </rPh>
    <phoneticPr fontId="3"/>
  </si>
  <si>
    <t>と説明</t>
    <rPh sb="1" eb="3">
      <t>セツメイ</t>
    </rPh>
    <phoneticPr fontId="3"/>
  </si>
  <si>
    <t>設営開始</t>
    <rPh sb="0" eb="2">
      <t>セツエイ</t>
    </rPh>
    <rPh sb="2" eb="4">
      <t>カイシ</t>
    </rPh>
    <phoneticPr fontId="3"/>
  </si>
  <si>
    <t>火起こしコンテスト</t>
    <rPh sb="0" eb="2">
      <t>ヒオ</t>
    </rPh>
    <phoneticPr fontId="3"/>
  </si>
  <si>
    <t>撤営開始</t>
    <rPh sb="0" eb="1">
      <t>テツエイ</t>
    </rPh>
    <rPh sb="1" eb="3">
      <t>カイシ</t>
    </rPh>
    <phoneticPr fontId="3"/>
  </si>
  <si>
    <t>本番を想定した個人装備</t>
    <rPh sb="0" eb="2">
      <t>ホンバン</t>
    </rPh>
    <rPh sb="3" eb="5">
      <t>ソウテイ</t>
    </rPh>
    <rPh sb="7" eb="11">
      <t>コジンソウビ</t>
    </rPh>
    <phoneticPr fontId="3"/>
  </si>
  <si>
    <t>ドームテント２張、クーラーボックス</t>
    <rPh sb="7" eb="8">
      <t>ハ</t>
    </rPh>
    <phoneticPr fontId="3"/>
  </si>
  <si>
    <t>稲沢１団</t>
    <rPh sb="0" eb="2">
      <t>イナザワ</t>
    </rPh>
    <rPh sb="3" eb="4">
      <t>ダン</t>
    </rPh>
    <phoneticPr fontId="3"/>
  </si>
  <si>
    <t>クーラーボックス</t>
    <phoneticPr fontId="3"/>
  </si>
  <si>
    <t>団名記入用のテープ、マジックは一宮４団にて用意します。</t>
    <rPh sb="0" eb="2">
      <t>ダンメイ</t>
    </rPh>
    <rPh sb="2" eb="4">
      <t>キニュウ</t>
    </rPh>
    <rPh sb="4" eb="5">
      <t>ヨウ</t>
    </rPh>
    <rPh sb="15" eb="17">
      <t>イチノミヤ</t>
    </rPh>
    <rPh sb="18" eb="19">
      <t>ダン</t>
    </rPh>
    <rPh sb="21" eb="23">
      <t>ヨウイ</t>
    </rPh>
    <phoneticPr fontId="3"/>
  </si>
  <si>
    <t>班旗用の棒を配布しますので、結び付けられるようにしてください。</t>
    <rPh sb="0" eb="1">
      <t>ハン</t>
    </rPh>
    <rPh sb="1" eb="2">
      <t>ハタ</t>
    </rPh>
    <rPh sb="2" eb="3">
      <t>ヨウ</t>
    </rPh>
    <rPh sb="4" eb="5">
      <t>ボウ</t>
    </rPh>
    <rPh sb="6" eb="8">
      <t>ハイフ</t>
    </rPh>
    <rPh sb="14" eb="15">
      <t>ムス</t>
    </rPh>
    <rPh sb="16" eb="17">
      <t>ツ</t>
    </rPh>
    <phoneticPr fontId="3"/>
  </si>
  <si>
    <t>各班の班長・次長</t>
    <rPh sb="0" eb="1">
      <t>カク</t>
    </rPh>
    <rPh sb="1" eb="2">
      <t>ハン</t>
    </rPh>
    <rPh sb="3" eb="5">
      <t>ハンチョウ</t>
    </rPh>
    <rPh sb="6" eb="8">
      <t>ジチョウ</t>
    </rPh>
    <phoneticPr fontId="3"/>
  </si>
  <si>
    <t>班長は前回の訓練キャンプで作成した班旗を持ってきてください。</t>
    <rPh sb="0" eb="2">
      <t>ハンチョウ</t>
    </rPh>
    <rPh sb="3" eb="5">
      <t>ゼンカイ</t>
    </rPh>
    <rPh sb="6" eb="8">
      <t>クンレン</t>
    </rPh>
    <rPh sb="13" eb="15">
      <t>サクセイ</t>
    </rPh>
    <rPh sb="17" eb="18">
      <t>ハン</t>
    </rPh>
    <rPh sb="18" eb="19">
      <t>ハタ</t>
    </rPh>
    <rPh sb="20" eb="21">
      <t>モ</t>
    </rPh>
    <phoneticPr fontId="3"/>
  </si>
  <si>
    <t>システムキッチン用の設計図を用意して来てください。</t>
    <rPh sb="8" eb="9">
      <t>ヨウ</t>
    </rPh>
    <rPh sb="10" eb="13">
      <t>セッケイズ</t>
    </rPh>
    <rPh sb="14" eb="16">
      <t>ヨウイ</t>
    </rPh>
    <rPh sb="18" eb="19">
      <t>キ</t>
    </rPh>
    <phoneticPr fontId="3"/>
  </si>
  <si>
    <t>ハンバーグ</t>
    <phoneticPr fontId="3"/>
  </si>
  <si>
    <t>ひき肉</t>
    <phoneticPr fontId="3"/>
  </si>
  <si>
    <t>パン粉</t>
    <phoneticPr fontId="3"/>
  </si>
  <si>
    <t>卵</t>
    <phoneticPr fontId="3"/>
  </si>
  <si>
    <t>7月16日(土)夕食</t>
    <rPh sb="1" eb="2">
      <t>ガツ</t>
    </rPh>
    <rPh sb="4" eb="5">
      <t>ニチ</t>
    </rPh>
    <rPh sb="8" eb="10">
      <t>ユウショク</t>
    </rPh>
    <phoneticPr fontId="3"/>
  </si>
  <si>
    <t>７月１７日(日)朝食</t>
    <rPh sb="1" eb="2">
      <t>ガツ</t>
    </rPh>
    <rPh sb="4" eb="5">
      <t>ニチ</t>
    </rPh>
    <rPh sb="6" eb="7">
      <t>ニチ</t>
    </rPh>
    <rPh sb="8" eb="10">
      <t>チョウショク</t>
    </rPh>
    <phoneticPr fontId="3"/>
  </si>
  <si>
    <t>サラダ</t>
    <phoneticPr fontId="3"/>
  </si>
  <si>
    <t>サラダ</t>
    <phoneticPr fontId="3"/>
  </si>
  <si>
    <t>レタス</t>
    <phoneticPr fontId="3"/>
  </si>
  <si>
    <t>個</t>
    <rPh sb="0" eb="1">
      <t>コ</t>
    </rPh>
    <phoneticPr fontId="3"/>
  </si>
  <si>
    <t>7月16日(土)</t>
    <rPh sb="1" eb="2">
      <t>ツキ</t>
    </rPh>
    <rPh sb="4" eb="5">
      <t>ヒ</t>
    </rPh>
    <rPh sb="6" eb="7">
      <t>ド</t>
    </rPh>
    <phoneticPr fontId="3"/>
  </si>
  <si>
    <t>7月17日(日)</t>
    <rPh sb="6" eb="7">
      <t>ニチ</t>
    </rPh>
    <phoneticPr fontId="3"/>
  </si>
  <si>
    <t>ケチャップ</t>
    <phoneticPr fontId="3"/>
  </si>
  <si>
    <t>３本</t>
    <rPh sb="1" eb="2">
      <t>ホン</t>
    </rPh>
    <phoneticPr fontId="3"/>
  </si>
  <si>
    <t>袋</t>
    <rPh sb="0" eb="1">
      <t>フクロ</t>
    </rPh>
    <phoneticPr fontId="3"/>
  </si>
  <si>
    <t>人数</t>
    <rPh sb="0" eb="2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</si>
</sst>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人&quot;"/>
    <numFmt numFmtId="177" formatCode="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1" applyFont="1"/>
    <xf numFmtId="0" fontId="6" fillId="0" borderId="0" xfId="1" quotePrefix="1" applyFont="1"/>
    <xf numFmtId="0" fontId="4" fillId="0" borderId="0" xfId="1" quotePrefix="1" applyFont="1"/>
    <xf numFmtId="0" fontId="2" fillId="0" borderId="0" xfId="1"/>
    <xf numFmtId="0" fontId="5" fillId="0" borderId="4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0" xfId="1" applyFont="1"/>
    <xf numFmtId="20" fontId="5" fillId="0" borderId="8" xfId="1" applyNumberFormat="1" applyFont="1" applyBorder="1"/>
    <xf numFmtId="20" fontId="5" fillId="0" borderId="9" xfId="1" applyNumberFormat="1" applyFont="1" applyBorder="1"/>
    <xf numFmtId="0" fontId="5" fillId="0" borderId="9" xfId="1" applyFont="1" applyBorder="1"/>
    <xf numFmtId="0" fontId="5" fillId="0" borderId="8" xfId="1" applyFont="1" applyBorder="1"/>
    <xf numFmtId="0" fontId="7" fillId="0" borderId="0" xfId="1" applyFont="1"/>
    <xf numFmtId="20" fontId="5" fillId="0" borderId="10" xfId="1" applyNumberFormat="1" applyFont="1" applyBorder="1"/>
    <xf numFmtId="20" fontId="5" fillId="0" borderId="11" xfId="1" applyNumberFormat="1" applyFont="1" applyBorder="1"/>
    <xf numFmtId="0" fontId="5" fillId="0" borderId="11" xfId="1" applyFont="1" applyBorder="1"/>
    <xf numFmtId="20" fontId="5" fillId="0" borderId="12" xfId="1" applyNumberFormat="1" applyFont="1" applyBorder="1"/>
    <xf numFmtId="20" fontId="5" fillId="0" borderId="4" xfId="1" applyNumberFormat="1" applyFont="1" applyBorder="1"/>
    <xf numFmtId="0" fontId="5" fillId="0" borderId="4" xfId="1" quotePrefix="1" applyFont="1" applyBorder="1"/>
    <xf numFmtId="0" fontId="5" fillId="0" borderId="12" xfId="1" applyFont="1" applyBorder="1"/>
    <xf numFmtId="20" fontId="5" fillId="0" borderId="12" xfId="1" quotePrefix="1" applyNumberFormat="1" applyFont="1" applyBorder="1"/>
    <xf numFmtId="20" fontId="5" fillId="0" borderId="12" xfId="1" applyNumberFormat="1" applyFont="1" applyBorder="1" applyAlignment="1">
      <alignment horizontal="right"/>
    </xf>
    <xf numFmtId="0" fontId="5" fillId="0" borderId="13" xfId="1" applyFont="1" applyBorder="1"/>
    <xf numFmtId="0" fontId="5" fillId="0" borderId="14" xfId="1" applyFont="1" applyBorder="1"/>
    <xf numFmtId="20" fontId="5" fillId="0" borderId="8" xfId="1" applyNumberFormat="1" applyFont="1" applyBorder="1" applyAlignment="1">
      <alignment horizontal="right"/>
    </xf>
    <xf numFmtId="20" fontId="5" fillId="0" borderId="13" xfId="1" applyNumberFormat="1" applyFont="1" applyBorder="1" applyAlignment="1">
      <alignment horizontal="right"/>
    </xf>
    <xf numFmtId="0" fontId="6" fillId="0" borderId="0" xfId="1" quotePrefix="1" applyFont="1" applyAlignment="1">
      <alignment horizontal="center"/>
    </xf>
    <xf numFmtId="20" fontId="5" fillId="0" borderId="9" xfId="1" applyNumberFormat="1" applyFont="1" applyBorder="1" applyAlignment="1">
      <alignment horizontal="center"/>
    </xf>
    <xf numFmtId="20" fontId="5" fillId="0" borderId="4" xfId="1" applyNumberFormat="1" applyFont="1" applyBorder="1" applyAlignment="1">
      <alignment horizontal="center"/>
    </xf>
    <xf numFmtId="20" fontId="5" fillId="0" borderId="4" xfId="1" quotePrefix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0" xfId="1" applyFont="1" applyAlignment="1">
      <alignment horizontal="center"/>
    </xf>
    <xf numFmtId="20" fontId="5" fillId="0" borderId="13" xfId="1" applyNumberFormat="1" applyFont="1" applyBorder="1" applyAlignment="1">
      <alignment horizontal="center"/>
    </xf>
    <xf numFmtId="0" fontId="2" fillId="2" borderId="1" xfId="2" applyFill="1" applyBorder="1"/>
    <xf numFmtId="0" fontId="2" fillId="2" borderId="26" xfId="2" applyFill="1" applyBorder="1"/>
    <xf numFmtId="0" fontId="2" fillId="2" borderId="2" xfId="2" applyFill="1" applyBorder="1"/>
    <xf numFmtId="0" fontId="2" fillId="2" borderId="3" xfId="2" applyFill="1" applyBorder="1"/>
    <xf numFmtId="0" fontId="2" fillId="2" borderId="0" xfId="2" applyFill="1"/>
    <xf numFmtId="56" fontId="2" fillId="2" borderId="1" xfId="2" applyNumberFormat="1" applyFill="1" applyBorder="1"/>
    <xf numFmtId="0" fontId="2" fillId="2" borderId="30" xfId="2" applyFill="1" applyBorder="1"/>
    <xf numFmtId="0" fontId="2" fillId="2" borderId="31" xfId="2" applyFill="1" applyBorder="1"/>
    <xf numFmtId="0" fontId="2" fillId="2" borderId="32" xfId="2" applyFill="1" applyBorder="1"/>
    <xf numFmtId="56" fontId="8" fillId="2" borderId="1" xfId="2" applyNumberFormat="1" applyFont="1" applyFill="1" applyBorder="1"/>
    <xf numFmtId="56" fontId="2" fillId="2" borderId="26" xfId="2" applyNumberFormat="1" applyFill="1" applyBorder="1"/>
    <xf numFmtId="0" fontId="2" fillId="2" borderId="27" xfId="2" applyFill="1" applyBorder="1"/>
    <xf numFmtId="0" fontId="9" fillId="2" borderId="15" xfId="2" applyFont="1" applyFill="1" applyBorder="1"/>
    <xf numFmtId="0" fontId="2" fillId="2" borderId="17" xfId="2" applyFill="1" applyBorder="1"/>
    <xf numFmtId="176" fontId="2" fillId="2" borderId="27" xfId="2" applyNumberFormat="1" applyFill="1" applyBorder="1"/>
    <xf numFmtId="0" fontId="2" fillId="2" borderId="28" xfId="2" applyFill="1" applyBorder="1"/>
    <xf numFmtId="0" fontId="9" fillId="2" borderId="18" xfId="2" applyFont="1" applyFill="1" applyBorder="1"/>
    <xf numFmtId="0" fontId="2" fillId="2" borderId="19" xfId="2" applyFill="1" applyBorder="1"/>
    <xf numFmtId="176" fontId="2" fillId="2" borderId="28" xfId="2" applyNumberFormat="1" applyFill="1" applyBorder="1"/>
    <xf numFmtId="0" fontId="2" fillId="2" borderId="29" xfId="2" applyFill="1" applyBorder="1"/>
    <xf numFmtId="0" fontId="9" fillId="2" borderId="20" xfId="2" applyFont="1" applyFill="1" applyBorder="1" applyAlignment="1">
      <alignment horizontal="right"/>
    </xf>
    <xf numFmtId="0" fontId="2" fillId="2" borderId="22" xfId="2" applyFill="1" applyBorder="1"/>
    <xf numFmtId="176" fontId="2" fillId="2" borderId="29" xfId="2" applyNumberFormat="1" applyFill="1" applyBorder="1"/>
    <xf numFmtId="0" fontId="9" fillId="2" borderId="20" xfId="2" applyFont="1" applyFill="1" applyBorder="1"/>
    <xf numFmtId="0" fontId="9" fillId="2" borderId="0" xfId="2" applyFont="1" applyFill="1"/>
    <xf numFmtId="177" fontId="9" fillId="2" borderId="20" xfId="2" applyNumberFormat="1" applyFont="1" applyFill="1" applyBorder="1"/>
    <xf numFmtId="0" fontId="2" fillId="2" borderId="15" xfId="2" applyFill="1" applyBorder="1"/>
    <xf numFmtId="0" fontId="9" fillId="2" borderId="16" xfId="2" applyFont="1" applyFill="1" applyBorder="1"/>
    <xf numFmtId="0" fontId="2" fillId="2" borderId="16" xfId="2" applyFill="1" applyBorder="1"/>
    <xf numFmtId="176" fontId="2" fillId="2" borderId="16" xfId="2" applyNumberFormat="1" applyFill="1" applyBorder="1"/>
    <xf numFmtId="0" fontId="2" fillId="2" borderId="18" xfId="2" applyFill="1" applyBorder="1"/>
    <xf numFmtId="0" fontId="9" fillId="2" borderId="0" xfId="2" applyFont="1" applyFill="1" applyBorder="1"/>
    <xf numFmtId="0" fontId="2" fillId="2" borderId="0" xfId="2" applyFill="1" applyBorder="1"/>
    <xf numFmtId="176" fontId="2" fillId="2" borderId="0" xfId="2" applyNumberFormat="1" applyFill="1" applyBorder="1"/>
    <xf numFmtId="0" fontId="9" fillId="2" borderId="21" xfId="2" applyFont="1" applyFill="1" applyBorder="1"/>
    <xf numFmtId="0" fontId="2" fillId="2" borderId="21" xfId="2" applyFill="1" applyBorder="1"/>
    <xf numFmtId="176" fontId="2" fillId="2" borderId="21" xfId="2" applyNumberFormat="1" applyFill="1" applyBorder="1"/>
    <xf numFmtId="177" fontId="9" fillId="2" borderId="21" xfId="2" applyNumberFormat="1" applyFont="1" applyFill="1" applyBorder="1"/>
    <xf numFmtId="0" fontId="5" fillId="0" borderId="33" xfId="1" applyFont="1" applyBorder="1"/>
    <xf numFmtId="0" fontId="5" fillId="0" borderId="34" xfId="1" applyFont="1" applyBorder="1"/>
    <xf numFmtId="0" fontId="5" fillId="0" borderId="35" xfId="1" applyFont="1" applyBorder="1"/>
    <xf numFmtId="0" fontId="5" fillId="0" borderId="36" xfId="1" applyFont="1" applyBorder="1"/>
    <xf numFmtId="0" fontId="0" fillId="2" borderId="2" xfId="2" applyFont="1" applyFill="1" applyBorder="1"/>
    <xf numFmtId="0" fontId="0" fillId="2" borderId="18" xfId="2" applyFont="1" applyFill="1" applyBorder="1"/>
    <xf numFmtId="0" fontId="0" fillId="2" borderId="27" xfId="2" applyFont="1" applyFill="1" applyBorder="1"/>
    <xf numFmtId="0" fontId="0" fillId="2" borderId="17" xfId="2" applyFont="1" applyFill="1" applyBorder="1"/>
    <xf numFmtId="0" fontId="0" fillId="2" borderId="28" xfId="2" applyFont="1" applyFill="1" applyBorder="1"/>
    <xf numFmtId="0" fontId="0" fillId="2" borderId="19" xfId="2" applyFont="1" applyFill="1" applyBorder="1"/>
    <xf numFmtId="0" fontId="0" fillId="2" borderId="29" xfId="2" applyFont="1" applyFill="1" applyBorder="1"/>
    <xf numFmtId="0" fontId="0" fillId="2" borderId="16" xfId="2" applyFont="1" applyFill="1" applyBorder="1"/>
    <xf numFmtId="0" fontId="0" fillId="2" borderId="0" xfId="2" applyFont="1" applyFill="1" applyBorder="1"/>
    <xf numFmtId="0" fontId="0" fillId="2" borderId="20" xfId="2" applyFont="1" applyFill="1" applyBorder="1"/>
    <xf numFmtId="0" fontId="0" fillId="2" borderId="21" xfId="2" applyFont="1" applyFill="1" applyBorder="1"/>
    <xf numFmtId="0" fontId="0" fillId="2" borderId="0" xfId="2" applyFont="1" applyFill="1"/>
    <xf numFmtId="0" fontId="0" fillId="0" borderId="26" xfId="0" applyBorder="1">
      <alignment vertical="center"/>
    </xf>
    <xf numFmtId="56" fontId="0" fillId="2" borderId="1" xfId="2" applyNumberFormat="1" applyFont="1" applyFill="1" applyBorder="1"/>
    <xf numFmtId="0" fontId="5" fillId="0" borderId="12" xfId="1" applyFont="1" applyBorder="1" applyAlignment="1">
      <alignment shrinkToFit="1"/>
    </xf>
    <xf numFmtId="0" fontId="0" fillId="2" borderId="3" xfId="2" applyFont="1" applyFill="1" applyBorder="1"/>
    <xf numFmtId="0" fontId="0" fillId="2" borderId="26" xfId="2" applyFont="1" applyFill="1" applyBorder="1"/>
    <xf numFmtId="0" fontId="4" fillId="0" borderId="23" xfId="1" quotePrefix="1" applyFont="1" applyBorder="1" applyAlignment="1">
      <alignment horizontal="center"/>
    </xf>
    <xf numFmtId="0" fontId="4" fillId="0" borderId="24" xfId="1" quotePrefix="1" applyFont="1" applyBorder="1" applyAlignment="1">
      <alignment horizontal="center"/>
    </xf>
    <xf numFmtId="0" fontId="4" fillId="0" borderId="25" xfId="1" quotePrefix="1" applyFont="1" applyBorder="1" applyAlignment="1">
      <alignment horizontal="center"/>
    </xf>
  </cellXfs>
  <cellStyles count="4">
    <cellStyle name="標準" xfId="0" builtinId="0"/>
    <cellStyle name="標準 2" xfId="2"/>
    <cellStyle name="標準 3" xfId="3"/>
    <cellStyle name="標準_'05冬キャンプ計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C22" sqref="C22"/>
    </sheetView>
  </sheetViews>
  <sheetFormatPr defaultRowHeight="13.5" x14ac:dyDescent="0.15"/>
  <sheetData>
    <row r="1" spans="1:2" x14ac:dyDescent="0.15">
      <c r="A1" t="s">
        <v>82</v>
      </c>
    </row>
    <row r="3" spans="1:2" x14ac:dyDescent="0.15">
      <c r="A3" t="s">
        <v>83</v>
      </c>
      <c r="B3" t="s">
        <v>178</v>
      </c>
    </row>
    <row r="4" spans="1:2" x14ac:dyDescent="0.15">
      <c r="A4" t="s">
        <v>84</v>
      </c>
      <c r="B4" t="s">
        <v>177</v>
      </c>
    </row>
    <row r="5" spans="1:2" x14ac:dyDescent="0.15">
      <c r="A5" t="s">
        <v>85</v>
      </c>
      <c r="B5" t="s">
        <v>181</v>
      </c>
    </row>
    <row r="6" spans="1:2" x14ac:dyDescent="0.15">
      <c r="A6" t="s">
        <v>86</v>
      </c>
      <c r="B6" t="s">
        <v>155</v>
      </c>
    </row>
    <row r="7" spans="1:2" x14ac:dyDescent="0.15">
      <c r="B7" t="s">
        <v>160</v>
      </c>
    </row>
    <row r="8" spans="1:2" x14ac:dyDescent="0.15">
      <c r="A8" t="s">
        <v>13</v>
      </c>
    </row>
    <row r="10" spans="1:2" x14ac:dyDescent="0.15">
      <c r="A10" t="s">
        <v>87</v>
      </c>
    </row>
    <row r="11" spans="1:2" x14ac:dyDescent="0.15">
      <c r="B11" t="s">
        <v>179</v>
      </c>
    </row>
    <row r="12" spans="1:2" x14ac:dyDescent="0.15">
      <c r="B12" t="s">
        <v>180</v>
      </c>
    </row>
    <row r="13" spans="1:2" x14ac:dyDescent="0.15">
      <c r="B13" t="s">
        <v>190</v>
      </c>
    </row>
    <row r="15" spans="1:2" x14ac:dyDescent="0.15">
      <c r="A15" t="s">
        <v>90</v>
      </c>
    </row>
    <row r="16" spans="1:2" x14ac:dyDescent="0.15">
      <c r="A16" t="s">
        <v>88</v>
      </c>
    </row>
    <row r="17" spans="1:2" x14ac:dyDescent="0.15">
      <c r="B17" t="s">
        <v>191</v>
      </c>
    </row>
    <row r="18" spans="1:2" x14ac:dyDescent="0.15">
      <c r="A18" t="s">
        <v>192</v>
      </c>
    </row>
    <row r="19" spans="1:2" x14ac:dyDescent="0.15">
      <c r="B19" t="s">
        <v>193</v>
      </c>
    </row>
    <row r="20" spans="1:2" x14ac:dyDescent="0.15">
      <c r="A20" t="s">
        <v>89</v>
      </c>
    </row>
    <row r="21" spans="1:2" x14ac:dyDescent="0.15">
      <c r="B21" t="s">
        <v>91</v>
      </c>
    </row>
    <row r="23" spans="1:2" x14ac:dyDescent="0.15">
      <c r="A23" t="s">
        <v>196</v>
      </c>
    </row>
    <row r="24" spans="1:2" x14ac:dyDescent="0.15">
      <c r="A24" t="s">
        <v>197</v>
      </c>
    </row>
    <row r="25" spans="1:2" x14ac:dyDescent="0.15">
      <c r="A25" t="s">
        <v>195</v>
      </c>
    </row>
    <row r="26" spans="1:2" x14ac:dyDescent="0.15">
      <c r="A26" t="s">
        <v>198</v>
      </c>
    </row>
    <row r="30" spans="1:2" x14ac:dyDescent="0.15">
      <c r="A30" t="s">
        <v>182</v>
      </c>
    </row>
    <row r="31" spans="1:2" x14ac:dyDescent="0.15">
      <c r="A31" t="s">
        <v>92</v>
      </c>
    </row>
    <row r="32" spans="1:2" x14ac:dyDescent="0.15">
      <c r="A32" t="s">
        <v>93</v>
      </c>
    </row>
    <row r="33" spans="1:1" x14ac:dyDescent="0.15">
      <c r="A33" t="s">
        <v>194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showGridLines="0" tabSelected="1" zoomScale="85" zoomScaleNormal="85" workbookViewId="0">
      <selection activeCell="B2" sqref="B2"/>
    </sheetView>
  </sheetViews>
  <sheetFormatPr defaultRowHeight="17.25" x14ac:dyDescent="0.2"/>
  <cols>
    <col min="1" max="1" width="1.625" style="1" customWidth="1"/>
    <col min="2" max="2" width="9.625" style="1" customWidth="1"/>
    <col min="3" max="3" width="9.625" style="35" customWidth="1"/>
    <col min="4" max="4" width="38.5" style="1" customWidth="1"/>
    <col min="5" max="8" width="32.625" style="1" customWidth="1"/>
    <col min="9" max="16384" width="9" style="4"/>
  </cols>
  <sheetData>
    <row r="2" spans="1:8" ht="21" customHeight="1" thickBot="1" x14ac:dyDescent="0.25">
      <c r="B2" s="2" t="s">
        <v>209</v>
      </c>
      <c r="C2" s="29"/>
      <c r="E2" s="3" t="s">
        <v>94</v>
      </c>
    </row>
    <row r="3" spans="1:8" ht="21" customHeight="1" thickBot="1" x14ac:dyDescent="0.25">
      <c r="B3" s="96" t="s">
        <v>2</v>
      </c>
      <c r="C3" s="97"/>
      <c r="D3" s="97"/>
      <c r="E3" s="98"/>
      <c r="F3" s="4"/>
      <c r="G3" s="4"/>
      <c r="H3" s="4"/>
    </row>
    <row r="4" spans="1:8" ht="21" customHeight="1" thickBot="1" x14ac:dyDescent="0.25">
      <c r="B4" s="6" t="s">
        <v>10</v>
      </c>
      <c r="C4" s="7" t="s">
        <v>11</v>
      </c>
      <c r="D4" s="7" t="s">
        <v>12</v>
      </c>
      <c r="E4" s="9" t="s">
        <v>0</v>
      </c>
      <c r="F4" s="4"/>
      <c r="G4" s="4"/>
      <c r="H4" s="4"/>
    </row>
    <row r="5" spans="1:8" s="15" customFormat="1" ht="15.75" customHeight="1" x14ac:dyDescent="0.15">
      <c r="A5" s="10"/>
      <c r="B5" s="27"/>
      <c r="C5" s="30"/>
      <c r="D5" s="13"/>
      <c r="E5" s="14"/>
    </row>
    <row r="6" spans="1:8" s="15" customFormat="1" ht="15.75" customHeight="1" x14ac:dyDescent="0.15">
      <c r="A6" s="10"/>
      <c r="B6" s="24"/>
      <c r="C6" s="31"/>
      <c r="D6" s="5"/>
      <c r="E6" s="22"/>
    </row>
    <row r="7" spans="1:8" s="15" customFormat="1" ht="15.75" customHeight="1" x14ac:dyDescent="0.15">
      <c r="A7" s="10"/>
      <c r="B7" s="24"/>
      <c r="C7" s="31"/>
      <c r="D7" s="5"/>
      <c r="E7" s="22"/>
    </row>
    <row r="8" spans="1:8" s="15" customFormat="1" ht="15.75" customHeight="1" x14ac:dyDescent="0.15">
      <c r="A8" s="10"/>
      <c r="B8" s="24">
        <v>0.375</v>
      </c>
      <c r="C8" s="31"/>
      <c r="D8" s="5" t="s">
        <v>74</v>
      </c>
      <c r="E8" s="22"/>
    </row>
    <row r="9" spans="1:8" s="15" customFormat="1" ht="15.75" customHeight="1" x14ac:dyDescent="0.15">
      <c r="A9" s="10"/>
      <c r="B9" s="24"/>
      <c r="C9" s="31"/>
      <c r="D9" s="5"/>
      <c r="E9" s="22"/>
    </row>
    <row r="10" spans="1:8" s="15" customFormat="1" ht="15.75" customHeight="1" x14ac:dyDescent="0.15">
      <c r="A10" s="10"/>
      <c r="B10" s="24">
        <v>0.39583333333333331</v>
      </c>
      <c r="C10" s="31"/>
      <c r="D10" s="5" t="s">
        <v>75</v>
      </c>
      <c r="E10" s="22"/>
    </row>
    <row r="11" spans="1:8" s="15" customFormat="1" ht="15.75" customHeight="1" x14ac:dyDescent="0.15">
      <c r="A11" s="10"/>
      <c r="B11" s="24"/>
      <c r="C11" s="31"/>
      <c r="D11" s="5"/>
      <c r="E11" s="22"/>
    </row>
    <row r="12" spans="1:8" s="15" customFormat="1" ht="15.75" customHeight="1" x14ac:dyDescent="0.15">
      <c r="A12" s="10"/>
      <c r="B12" s="24">
        <v>0.40277777777777773</v>
      </c>
      <c r="C12" s="31"/>
      <c r="D12" s="5" t="s">
        <v>76</v>
      </c>
      <c r="E12" s="22"/>
    </row>
    <row r="13" spans="1:8" s="15" customFormat="1" ht="15.75" customHeight="1" x14ac:dyDescent="0.15">
      <c r="A13" s="10"/>
      <c r="B13" s="24"/>
      <c r="C13" s="31"/>
      <c r="D13" s="5" t="s">
        <v>16</v>
      </c>
      <c r="E13" s="22"/>
    </row>
    <row r="14" spans="1:8" s="15" customFormat="1" ht="15.75" customHeight="1" x14ac:dyDescent="0.15">
      <c r="A14" s="10"/>
      <c r="B14" s="24"/>
      <c r="C14" s="31"/>
      <c r="D14" s="5" t="s">
        <v>79</v>
      </c>
      <c r="E14" s="22"/>
    </row>
    <row r="15" spans="1:8" s="15" customFormat="1" ht="15.75" customHeight="1" x14ac:dyDescent="0.15">
      <c r="A15" s="10"/>
      <c r="B15" s="24"/>
      <c r="C15" s="31"/>
      <c r="D15" s="5"/>
      <c r="E15" s="22"/>
    </row>
    <row r="16" spans="1:8" s="15" customFormat="1" ht="15.75" customHeight="1" x14ac:dyDescent="0.15">
      <c r="A16" s="10"/>
      <c r="B16" s="24">
        <v>0.40972222222222227</v>
      </c>
      <c r="C16" s="31"/>
      <c r="D16" s="5" t="s">
        <v>170</v>
      </c>
      <c r="E16" s="93" t="s">
        <v>169</v>
      </c>
    </row>
    <row r="17" spans="1:5" s="15" customFormat="1" ht="15.75" customHeight="1" x14ac:dyDescent="0.15">
      <c r="A17" s="10"/>
      <c r="B17" s="24"/>
      <c r="C17" s="31"/>
      <c r="D17" s="5"/>
      <c r="E17" s="22" t="s">
        <v>166</v>
      </c>
    </row>
    <row r="18" spans="1:5" s="15" customFormat="1" ht="15.75" customHeight="1" x14ac:dyDescent="0.15">
      <c r="A18" s="10"/>
      <c r="B18" s="24"/>
      <c r="C18" s="31"/>
      <c r="D18" s="5" t="s">
        <v>172</v>
      </c>
      <c r="E18" s="22" t="s">
        <v>171</v>
      </c>
    </row>
    <row r="19" spans="1:5" s="15" customFormat="1" ht="15.75" customHeight="1" x14ac:dyDescent="0.15">
      <c r="A19" s="10"/>
      <c r="B19" s="24"/>
      <c r="C19" s="31"/>
      <c r="D19" s="5"/>
      <c r="E19" s="22"/>
    </row>
    <row r="20" spans="1:5" s="15" customFormat="1" ht="15.75" customHeight="1" x14ac:dyDescent="0.15">
      <c r="A20" s="10"/>
      <c r="B20" s="24">
        <v>0.42708333333333331</v>
      </c>
      <c r="C20" s="31"/>
      <c r="D20" s="5" t="s">
        <v>185</v>
      </c>
      <c r="E20" s="22"/>
    </row>
    <row r="21" spans="1:5" s="15" customFormat="1" ht="15.75" customHeight="1" x14ac:dyDescent="0.15">
      <c r="A21" s="10"/>
      <c r="B21" s="24"/>
      <c r="C21" s="31"/>
      <c r="D21" s="5" t="s">
        <v>186</v>
      </c>
      <c r="E21" s="22"/>
    </row>
    <row r="22" spans="1:5" s="15" customFormat="1" ht="15.75" customHeight="1" x14ac:dyDescent="0.15">
      <c r="A22" s="10"/>
      <c r="B22" s="24"/>
      <c r="C22" s="31"/>
      <c r="D22" s="5"/>
      <c r="E22" s="22"/>
    </row>
    <row r="23" spans="1:5" s="15" customFormat="1" ht="15.75" customHeight="1" x14ac:dyDescent="0.15">
      <c r="A23" s="10"/>
      <c r="B23" s="24">
        <v>0.4375</v>
      </c>
      <c r="C23" s="31"/>
      <c r="D23" s="5" t="s">
        <v>187</v>
      </c>
      <c r="E23" s="22"/>
    </row>
    <row r="24" spans="1:5" s="15" customFormat="1" ht="15.75" customHeight="1" x14ac:dyDescent="0.15">
      <c r="A24" s="10"/>
      <c r="B24" s="24"/>
      <c r="C24" s="31"/>
      <c r="D24" s="5" t="s">
        <v>173</v>
      </c>
      <c r="E24" s="22"/>
    </row>
    <row r="25" spans="1:5" s="15" customFormat="1" ht="15.75" customHeight="1" x14ac:dyDescent="0.15">
      <c r="A25" s="10"/>
      <c r="B25" s="24"/>
      <c r="C25" s="31"/>
      <c r="D25" s="5" t="s">
        <v>175</v>
      </c>
      <c r="E25" s="22"/>
    </row>
    <row r="26" spans="1:5" s="15" customFormat="1" ht="15.75" customHeight="1" x14ac:dyDescent="0.15">
      <c r="A26" s="10"/>
      <c r="B26" s="24"/>
      <c r="C26" s="31"/>
      <c r="D26" s="5" t="s">
        <v>174</v>
      </c>
      <c r="E26" s="22"/>
    </row>
    <row r="27" spans="1:5" s="15" customFormat="1" ht="15.75" customHeight="1" x14ac:dyDescent="0.15">
      <c r="A27" s="10"/>
      <c r="B27" s="24"/>
      <c r="C27" s="31"/>
      <c r="D27" s="5"/>
      <c r="E27" s="22"/>
    </row>
    <row r="28" spans="1:5" s="15" customFormat="1" ht="15.75" customHeight="1" x14ac:dyDescent="0.15">
      <c r="A28" s="10"/>
      <c r="B28" s="24">
        <v>0.5</v>
      </c>
      <c r="C28" s="31"/>
      <c r="D28" s="5" t="s">
        <v>3</v>
      </c>
      <c r="E28" s="22"/>
    </row>
    <row r="29" spans="1:5" s="15" customFormat="1" ht="15.75" customHeight="1" x14ac:dyDescent="0.15">
      <c r="A29" s="10"/>
      <c r="B29" s="24"/>
      <c r="C29" s="31"/>
      <c r="D29" s="5"/>
      <c r="E29" s="22"/>
    </row>
    <row r="30" spans="1:5" s="15" customFormat="1" ht="15.75" customHeight="1" x14ac:dyDescent="0.15">
      <c r="A30" s="10"/>
      <c r="B30" s="24">
        <v>0.66666666666666663</v>
      </c>
      <c r="C30" s="31"/>
      <c r="D30" s="5" t="s">
        <v>176</v>
      </c>
      <c r="E30" s="22"/>
    </row>
    <row r="31" spans="1:5" s="15" customFormat="1" ht="15.75" customHeight="1" x14ac:dyDescent="0.15">
      <c r="A31" s="10"/>
      <c r="B31" s="24"/>
      <c r="C31" s="31"/>
      <c r="D31" s="5"/>
      <c r="E31" s="22"/>
    </row>
    <row r="32" spans="1:5" s="15" customFormat="1" ht="15.75" customHeight="1" x14ac:dyDescent="0.15">
      <c r="A32" s="10"/>
      <c r="B32" s="19">
        <v>0.66666666666666663</v>
      </c>
      <c r="C32" s="31"/>
      <c r="D32" s="5" t="s">
        <v>4</v>
      </c>
      <c r="E32" s="22" t="s">
        <v>157</v>
      </c>
    </row>
    <row r="33" spans="1:5" s="15" customFormat="1" ht="15.75" customHeight="1" x14ac:dyDescent="0.15">
      <c r="A33" s="10"/>
      <c r="B33" s="19"/>
      <c r="C33" s="31"/>
      <c r="D33" s="5"/>
      <c r="E33" s="22" t="s">
        <v>158</v>
      </c>
    </row>
    <row r="34" spans="1:5" s="15" customFormat="1" ht="15.75" customHeight="1" x14ac:dyDescent="0.15">
      <c r="A34" s="10"/>
      <c r="B34" s="19">
        <v>0.70833333333333337</v>
      </c>
      <c r="C34" s="31"/>
      <c r="D34" s="5" t="s">
        <v>5</v>
      </c>
      <c r="E34" s="22"/>
    </row>
    <row r="35" spans="1:5" s="15" customFormat="1" ht="15.75" customHeight="1" x14ac:dyDescent="0.15">
      <c r="A35" s="10"/>
      <c r="B35" s="19"/>
      <c r="C35" s="31"/>
      <c r="D35" s="5"/>
      <c r="E35" s="22"/>
    </row>
    <row r="36" spans="1:5" s="15" customFormat="1" ht="15.75" customHeight="1" x14ac:dyDescent="0.15">
      <c r="A36" s="10"/>
      <c r="B36" s="19">
        <v>0.75</v>
      </c>
      <c r="C36" s="31"/>
      <c r="D36" s="5" t="s">
        <v>6</v>
      </c>
      <c r="E36" s="22"/>
    </row>
    <row r="37" spans="1:5" s="15" customFormat="1" ht="15.75" customHeight="1" x14ac:dyDescent="0.15">
      <c r="A37" s="10"/>
      <c r="B37" s="19"/>
      <c r="C37" s="31"/>
      <c r="D37" s="5" t="s">
        <v>15</v>
      </c>
      <c r="E37" s="22"/>
    </row>
    <row r="38" spans="1:5" s="15" customFormat="1" ht="15.75" customHeight="1" x14ac:dyDescent="0.15">
      <c r="A38" s="10"/>
      <c r="B38" s="19"/>
      <c r="C38" s="31"/>
      <c r="D38" s="21"/>
      <c r="E38" s="22"/>
    </row>
    <row r="39" spans="1:5" s="15" customFormat="1" ht="15.75" customHeight="1" x14ac:dyDescent="0.15">
      <c r="A39" s="10"/>
      <c r="B39" s="19">
        <v>0.8125</v>
      </c>
      <c r="C39" s="31"/>
      <c r="D39" s="5" t="s">
        <v>184</v>
      </c>
      <c r="E39" s="22"/>
    </row>
    <row r="40" spans="1:5" s="15" customFormat="1" ht="15.75" customHeight="1" x14ac:dyDescent="0.15">
      <c r="A40" s="10"/>
      <c r="B40" s="19"/>
      <c r="C40" s="31"/>
      <c r="D40" s="5" t="s">
        <v>183</v>
      </c>
      <c r="E40" s="22"/>
    </row>
    <row r="41" spans="1:5" s="15" customFormat="1" ht="15.75" customHeight="1" x14ac:dyDescent="0.15">
      <c r="A41" s="10"/>
      <c r="B41" s="19"/>
      <c r="C41" s="31"/>
      <c r="D41" s="5"/>
      <c r="E41" s="22"/>
    </row>
    <row r="42" spans="1:5" s="15" customFormat="1" ht="15.75" customHeight="1" x14ac:dyDescent="0.15">
      <c r="A42" s="10"/>
      <c r="B42" s="19">
        <v>0.88541666666666663</v>
      </c>
      <c r="C42" s="31"/>
      <c r="D42" s="5" t="s">
        <v>7</v>
      </c>
      <c r="E42" s="22"/>
    </row>
    <row r="43" spans="1:5" s="15" customFormat="1" ht="15.75" customHeight="1" x14ac:dyDescent="0.15">
      <c r="A43" s="10"/>
      <c r="B43" s="19"/>
      <c r="C43" s="31"/>
      <c r="D43" s="5"/>
      <c r="E43" s="22"/>
    </row>
    <row r="44" spans="1:5" s="15" customFormat="1" ht="15.75" customHeight="1" x14ac:dyDescent="0.15">
      <c r="A44" s="10"/>
      <c r="B44" s="19"/>
      <c r="C44" s="31"/>
      <c r="D44" s="5"/>
      <c r="E44" s="22"/>
    </row>
    <row r="45" spans="1:5" s="15" customFormat="1" ht="15.75" customHeight="1" x14ac:dyDescent="0.15">
      <c r="A45" s="10"/>
      <c r="B45" s="19">
        <v>0.91666666666666663</v>
      </c>
      <c r="C45" s="31"/>
      <c r="D45" s="5" t="s">
        <v>8</v>
      </c>
      <c r="E45" s="22"/>
    </row>
    <row r="46" spans="1:5" s="15" customFormat="1" ht="15.75" customHeight="1" x14ac:dyDescent="0.15">
      <c r="A46" s="10"/>
      <c r="B46" s="19"/>
      <c r="C46" s="31"/>
      <c r="D46" s="5"/>
      <c r="E46" s="22"/>
    </row>
    <row r="47" spans="1:5" s="15" customFormat="1" ht="15.75" customHeight="1" x14ac:dyDescent="0.15">
      <c r="A47" s="10"/>
      <c r="B47" s="19"/>
      <c r="C47" s="31"/>
      <c r="D47" s="5"/>
      <c r="E47" s="22"/>
    </row>
    <row r="48" spans="1:5" s="15" customFormat="1" ht="15.75" customHeight="1" x14ac:dyDescent="0.15">
      <c r="A48" s="10"/>
      <c r="B48" s="19"/>
      <c r="C48" s="31"/>
      <c r="D48" s="5"/>
      <c r="E48" s="22"/>
    </row>
    <row r="49" spans="1:5" s="15" customFormat="1" ht="15.75" customHeight="1" thickBot="1" x14ac:dyDescent="0.2">
      <c r="A49" s="10"/>
      <c r="B49" s="28"/>
      <c r="C49" s="36"/>
      <c r="D49" s="25"/>
      <c r="E49" s="26"/>
    </row>
  </sheetData>
  <mergeCells count="1">
    <mergeCell ref="B3:E3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showGridLines="0" zoomScale="85" zoomScaleNormal="85" workbookViewId="0">
      <selection activeCell="B2" sqref="B2"/>
    </sheetView>
  </sheetViews>
  <sheetFormatPr defaultRowHeight="17.25" x14ac:dyDescent="0.2"/>
  <cols>
    <col min="1" max="1" width="1.625" style="1" customWidth="1"/>
    <col min="2" max="2" width="9.5" style="1" customWidth="1"/>
    <col min="3" max="3" width="9.5" style="35" customWidth="1"/>
    <col min="4" max="4" width="34.25" style="1" customWidth="1"/>
    <col min="5" max="5" width="27.625" style="1" customWidth="1"/>
    <col min="6" max="7" width="4.625" style="1" customWidth="1"/>
    <col min="8" max="8" width="9.625" style="1" customWidth="1"/>
    <col min="9" max="16384" width="9" style="4"/>
  </cols>
  <sheetData>
    <row r="2" spans="1:8" ht="21" customHeight="1" thickBot="1" x14ac:dyDescent="0.25">
      <c r="B2" s="2" t="s">
        <v>210</v>
      </c>
      <c r="C2" s="29"/>
      <c r="E2" s="3" t="s">
        <v>156</v>
      </c>
    </row>
    <row r="3" spans="1:8" ht="21" customHeight="1" thickBot="1" x14ac:dyDescent="0.25">
      <c r="B3" s="96" t="s">
        <v>1</v>
      </c>
      <c r="C3" s="97"/>
      <c r="D3" s="97"/>
      <c r="E3" s="98"/>
      <c r="F3" s="4"/>
      <c r="G3" s="4"/>
      <c r="H3" s="4"/>
    </row>
    <row r="4" spans="1:8" ht="21" customHeight="1" thickBot="1" x14ac:dyDescent="0.25">
      <c r="B4" s="6" t="s">
        <v>10</v>
      </c>
      <c r="C4" s="7" t="s">
        <v>11</v>
      </c>
      <c r="D4" s="8" t="s">
        <v>12</v>
      </c>
      <c r="E4" s="7" t="s">
        <v>0</v>
      </c>
      <c r="F4" s="4"/>
      <c r="G4" s="4"/>
      <c r="H4" s="4"/>
    </row>
    <row r="5" spans="1:8" s="15" customFormat="1" ht="15.75" customHeight="1" x14ac:dyDescent="0.15">
      <c r="A5" s="10"/>
      <c r="B5" s="11">
        <v>0.25</v>
      </c>
      <c r="C5" s="12"/>
      <c r="D5" s="13" t="s">
        <v>14</v>
      </c>
      <c r="E5" s="75"/>
    </row>
    <row r="6" spans="1:8" s="15" customFormat="1" ht="15.75" customHeight="1" x14ac:dyDescent="0.15">
      <c r="A6" s="10"/>
      <c r="B6" s="16"/>
      <c r="C6" s="17"/>
      <c r="D6" s="18"/>
      <c r="E6" s="76"/>
    </row>
    <row r="7" spans="1:8" s="15" customFormat="1" ht="15.75" customHeight="1" x14ac:dyDescent="0.15">
      <c r="A7" s="10"/>
      <c r="B7" s="19"/>
      <c r="C7" s="20"/>
      <c r="D7" s="5"/>
      <c r="E7" s="77"/>
    </row>
    <row r="8" spans="1:8" s="15" customFormat="1" ht="15.75" customHeight="1" x14ac:dyDescent="0.15">
      <c r="A8" s="10"/>
      <c r="B8" s="16">
        <v>0.33333333333333331</v>
      </c>
      <c r="C8" s="17"/>
      <c r="D8" s="18" t="s">
        <v>9</v>
      </c>
      <c r="E8" s="76"/>
    </row>
    <row r="9" spans="1:8" s="15" customFormat="1" ht="15.75" customHeight="1" x14ac:dyDescent="0.15">
      <c r="A9" s="10"/>
      <c r="B9" s="16"/>
      <c r="C9" s="17"/>
      <c r="D9" s="18"/>
      <c r="E9" s="76"/>
    </row>
    <row r="10" spans="1:8" s="15" customFormat="1" ht="15.75" customHeight="1" x14ac:dyDescent="0.15">
      <c r="A10" s="10"/>
      <c r="B10" s="19">
        <v>0.35416666666666669</v>
      </c>
      <c r="C10" s="20"/>
      <c r="D10" s="21" t="s">
        <v>77</v>
      </c>
      <c r="E10" s="77"/>
    </row>
    <row r="11" spans="1:8" s="15" customFormat="1" ht="15.75" customHeight="1" x14ac:dyDescent="0.15">
      <c r="A11" s="10"/>
      <c r="B11" s="19"/>
      <c r="C11" s="20"/>
      <c r="D11" s="5" t="s">
        <v>69</v>
      </c>
      <c r="E11" s="77"/>
    </row>
    <row r="12" spans="1:8" s="15" customFormat="1" ht="15.75" customHeight="1" x14ac:dyDescent="0.15">
      <c r="A12" s="10"/>
      <c r="B12" s="19"/>
      <c r="C12" s="20"/>
      <c r="D12" s="5" t="s">
        <v>70</v>
      </c>
      <c r="E12" s="77"/>
    </row>
    <row r="13" spans="1:8" s="15" customFormat="1" ht="15.75" customHeight="1" x14ac:dyDescent="0.15">
      <c r="A13" s="10"/>
      <c r="B13" s="19"/>
      <c r="C13" s="20"/>
      <c r="D13" s="5" t="s">
        <v>78</v>
      </c>
      <c r="E13" s="77"/>
    </row>
    <row r="14" spans="1:8" s="15" customFormat="1" ht="15.75" customHeight="1" x14ac:dyDescent="0.15">
      <c r="A14" s="10"/>
      <c r="B14" s="19"/>
      <c r="C14" s="20"/>
      <c r="D14" s="5" t="s">
        <v>81</v>
      </c>
      <c r="E14" s="22"/>
    </row>
    <row r="15" spans="1:8" s="15" customFormat="1" ht="15.75" customHeight="1" x14ac:dyDescent="0.15">
      <c r="A15" s="10"/>
      <c r="B15" s="19"/>
      <c r="C15" s="20"/>
      <c r="D15" s="5"/>
      <c r="E15" s="77"/>
    </row>
    <row r="16" spans="1:8" s="15" customFormat="1" ht="15.75" customHeight="1" x14ac:dyDescent="0.15">
      <c r="A16" s="10"/>
      <c r="B16" s="23">
        <v>0.36458333333333331</v>
      </c>
      <c r="C16" s="20"/>
      <c r="D16" s="5" t="s">
        <v>188</v>
      </c>
      <c r="E16" s="77"/>
    </row>
    <row r="17" spans="1:5" s="15" customFormat="1" ht="15.75" customHeight="1" x14ac:dyDescent="0.15">
      <c r="A17" s="10"/>
      <c r="B17" s="23"/>
      <c r="C17" s="20"/>
      <c r="D17" s="5"/>
      <c r="E17" s="77"/>
    </row>
    <row r="18" spans="1:5" s="15" customFormat="1" ht="15.75" customHeight="1" x14ac:dyDescent="0.15">
      <c r="A18" s="10"/>
      <c r="B18" s="19">
        <v>0.39583333333333331</v>
      </c>
      <c r="C18" s="20"/>
      <c r="D18" s="21" t="s">
        <v>189</v>
      </c>
      <c r="E18" s="77"/>
    </row>
    <row r="19" spans="1:5" s="15" customFormat="1" ht="15.75" customHeight="1" x14ac:dyDescent="0.15">
      <c r="A19" s="10"/>
      <c r="B19" s="23"/>
      <c r="C19" s="20"/>
      <c r="D19" s="5"/>
      <c r="E19" s="77"/>
    </row>
    <row r="20" spans="1:5" s="15" customFormat="1" ht="15.75" customHeight="1" x14ac:dyDescent="0.15">
      <c r="A20" s="10"/>
      <c r="B20" s="23">
        <v>0.47916666666666669</v>
      </c>
      <c r="C20" s="20"/>
      <c r="D20" s="5" t="s">
        <v>9</v>
      </c>
      <c r="E20" s="77"/>
    </row>
    <row r="21" spans="1:5" s="15" customFormat="1" ht="15.75" customHeight="1" x14ac:dyDescent="0.15">
      <c r="A21" s="10"/>
      <c r="B21" s="23"/>
      <c r="C21" s="32"/>
      <c r="D21" s="5"/>
      <c r="E21" s="77"/>
    </row>
    <row r="22" spans="1:5" s="15" customFormat="1" ht="15.75" customHeight="1" x14ac:dyDescent="0.15">
      <c r="A22" s="10"/>
      <c r="B22" s="19">
        <v>0.48958333333333331</v>
      </c>
      <c r="C22" s="31"/>
      <c r="D22" s="5" t="s">
        <v>80</v>
      </c>
      <c r="E22" s="77"/>
    </row>
    <row r="23" spans="1:5" s="15" customFormat="1" ht="15.75" customHeight="1" x14ac:dyDescent="0.15">
      <c r="A23" s="10"/>
      <c r="B23" s="19"/>
      <c r="C23" s="31"/>
      <c r="D23" s="5" t="s">
        <v>78</v>
      </c>
      <c r="E23" s="77"/>
    </row>
    <row r="24" spans="1:5" s="15" customFormat="1" ht="15.75" customHeight="1" x14ac:dyDescent="0.15">
      <c r="A24" s="10"/>
      <c r="B24" s="19"/>
      <c r="C24" s="31"/>
      <c r="D24" s="5" t="s">
        <v>70</v>
      </c>
      <c r="E24" s="77"/>
    </row>
    <row r="25" spans="1:5" s="15" customFormat="1" ht="15.75" customHeight="1" x14ac:dyDescent="0.15">
      <c r="A25" s="10"/>
      <c r="B25" s="19"/>
      <c r="C25" s="31"/>
      <c r="D25" s="5" t="s">
        <v>17</v>
      </c>
      <c r="E25" s="77"/>
    </row>
    <row r="26" spans="1:5" s="15" customFormat="1" ht="15.75" customHeight="1" x14ac:dyDescent="0.15">
      <c r="A26" s="10"/>
      <c r="B26" s="19"/>
      <c r="C26" s="31"/>
      <c r="D26" s="5"/>
      <c r="E26" s="77"/>
    </row>
    <row r="27" spans="1:5" s="15" customFormat="1" ht="15.75" customHeight="1" x14ac:dyDescent="0.15">
      <c r="A27" s="10"/>
      <c r="B27" s="19">
        <v>0.5</v>
      </c>
      <c r="C27" s="31"/>
      <c r="D27" s="5" t="s">
        <v>165</v>
      </c>
      <c r="E27" s="77"/>
    </row>
    <row r="28" spans="1:5" s="15" customFormat="1" ht="15.75" customHeight="1" x14ac:dyDescent="0.15">
      <c r="A28" s="10"/>
      <c r="B28" s="19"/>
      <c r="C28" s="31"/>
      <c r="D28" s="5"/>
      <c r="E28" s="77"/>
    </row>
    <row r="29" spans="1:5" s="15" customFormat="1" ht="15.75" customHeight="1" x14ac:dyDescent="0.15">
      <c r="A29" s="10"/>
      <c r="B29" s="19"/>
      <c r="C29" s="31"/>
      <c r="D29" s="5"/>
      <c r="E29" s="77"/>
    </row>
    <row r="30" spans="1:5" s="15" customFormat="1" ht="15.75" customHeight="1" x14ac:dyDescent="0.15">
      <c r="A30" s="10"/>
      <c r="B30" s="19"/>
      <c r="C30" s="31"/>
      <c r="D30" s="21"/>
      <c r="E30" s="77"/>
    </row>
    <row r="31" spans="1:5" s="15" customFormat="1" ht="15.75" customHeight="1" x14ac:dyDescent="0.15">
      <c r="A31" s="10"/>
      <c r="B31" s="19"/>
      <c r="C31" s="31"/>
      <c r="D31" s="5"/>
      <c r="E31" s="77"/>
    </row>
    <row r="32" spans="1:5" s="15" customFormat="1" ht="15.75" customHeight="1" x14ac:dyDescent="0.15">
      <c r="A32" s="10"/>
      <c r="B32" s="19"/>
      <c r="C32" s="31"/>
      <c r="D32" s="5"/>
      <c r="E32" s="77"/>
    </row>
    <row r="33" spans="1:5" s="15" customFormat="1" ht="15.75" customHeight="1" x14ac:dyDescent="0.15">
      <c r="A33" s="10"/>
      <c r="B33" s="19"/>
      <c r="C33" s="31"/>
      <c r="D33" s="5"/>
      <c r="E33" s="77"/>
    </row>
    <row r="34" spans="1:5" s="15" customFormat="1" ht="15.75" customHeight="1" x14ac:dyDescent="0.15">
      <c r="A34" s="10"/>
      <c r="B34" s="19"/>
      <c r="C34" s="31"/>
      <c r="D34" s="5"/>
      <c r="E34" s="77"/>
    </row>
    <row r="35" spans="1:5" s="15" customFormat="1" ht="15.75" customHeight="1" x14ac:dyDescent="0.15">
      <c r="A35" s="10"/>
      <c r="B35" s="19"/>
      <c r="C35" s="31"/>
      <c r="D35" s="21"/>
      <c r="E35" s="77"/>
    </row>
    <row r="36" spans="1:5" s="15" customFormat="1" ht="15.75" customHeight="1" x14ac:dyDescent="0.15">
      <c r="A36" s="10"/>
      <c r="B36" s="19"/>
      <c r="C36" s="31"/>
      <c r="D36" s="5"/>
      <c r="E36" s="77"/>
    </row>
    <row r="37" spans="1:5" s="15" customFormat="1" ht="15.75" customHeight="1" x14ac:dyDescent="0.15">
      <c r="A37" s="10"/>
      <c r="B37" s="19"/>
      <c r="C37" s="31"/>
      <c r="D37" s="5"/>
      <c r="E37" s="77"/>
    </row>
    <row r="38" spans="1:5" s="15" customFormat="1" ht="15.75" customHeight="1" x14ac:dyDescent="0.15">
      <c r="A38" s="10"/>
      <c r="B38" s="19"/>
      <c r="C38" s="31"/>
      <c r="D38" s="5"/>
      <c r="E38" s="77"/>
    </row>
    <row r="39" spans="1:5" s="15" customFormat="1" ht="15.75" customHeight="1" x14ac:dyDescent="0.15">
      <c r="A39" s="10"/>
      <c r="B39" s="19"/>
      <c r="C39" s="31"/>
      <c r="D39" s="5"/>
      <c r="E39" s="77"/>
    </row>
    <row r="40" spans="1:5" s="15" customFormat="1" ht="15.75" customHeight="1" x14ac:dyDescent="0.15">
      <c r="A40" s="10"/>
      <c r="B40" s="19"/>
      <c r="C40" s="31"/>
      <c r="D40" s="5"/>
      <c r="E40" s="77"/>
    </row>
    <row r="41" spans="1:5" s="15" customFormat="1" ht="15.75" customHeight="1" x14ac:dyDescent="0.15">
      <c r="A41" s="10"/>
      <c r="B41" s="22"/>
      <c r="C41" s="33"/>
      <c r="D41" s="5"/>
      <c r="E41" s="77"/>
    </row>
    <row r="42" spans="1:5" s="15" customFormat="1" ht="15.75" customHeight="1" x14ac:dyDescent="0.15">
      <c r="A42" s="10"/>
      <c r="B42" s="22"/>
      <c r="C42" s="33"/>
      <c r="D42" s="5"/>
      <c r="E42" s="77"/>
    </row>
    <row r="43" spans="1:5" s="15" customFormat="1" ht="15.75" customHeight="1" x14ac:dyDescent="0.15">
      <c r="A43" s="10"/>
      <c r="B43" s="22"/>
      <c r="C43" s="33"/>
      <c r="D43" s="5"/>
      <c r="E43" s="77"/>
    </row>
    <row r="44" spans="1:5" s="15" customFormat="1" ht="15.75" customHeight="1" thickBot="1" x14ac:dyDescent="0.2">
      <c r="A44" s="10"/>
      <c r="B44" s="25"/>
      <c r="C44" s="34"/>
      <c r="D44" s="25"/>
      <c r="E44" s="78"/>
    </row>
  </sheetData>
  <mergeCells count="1">
    <mergeCell ref="B3:E3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" sqref="E3"/>
    </sheetView>
  </sheetViews>
  <sheetFormatPr defaultRowHeight="13.5" x14ac:dyDescent="0.15"/>
  <cols>
    <col min="1" max="2" width="9" style="41"/>
    <col min="3" max="3" width="11.5" style="41" bestFit="1" customWidth="1"/>
    <col min="4" max="4" width="12.75" style="41" bestFit="1" customWidth="1"/>
    <col min="5" max="258" width="9" style="41"/>
    <col min="259" max="259" width="11.5" style="41" bestFit="1" customWidth="1"/>
    <col min="260" max="260" width="12.75" style="41" bestFit="1" customWidth="1"/>
    <col min="261" max="514" width="9" style="41"/>
    <col min="515" max="515" width="11.5" style="41" bestFit="1" customWidth="1"/>
    <col min="516" max="516" width="12.75" style="41" bestFit="1" customWidth="1"/>
    <col min="517" max="770" width="9" style="41"/>
    <col min="771" max="771" width="11.5" style="41" bestFit="1" customWidth="1"/>
    <col min="772" max="772" width="12.75" style="41" bestFit="1" customWidth="1"/>
    <col min="773" max="1026" width="9" style="41"/>
    <col min="1027" max="1027" width="11.5" style="41" bestFit="1" customWidth="1"/>
    <col min="1028" max="1028" width="12.75" style="41" bestFit="1" customWidth="1"/>
    <col min="1029" max="1282" width="9" style="41"/>
    <col min="1283" max="1283" width="11.5" style="41" bestFit="1" customWidth="1"/>
    <col min="1284" max="1284" width="12.75" style="41" bestFit="1" customWidth="1"/>
    <col min="1285" max="1538" width="9" style="41"/>
    <col min="1539" max="1539" width="11.5" style="41" bestFit="1" customWidth="1"/>
    <col min="1540" max="1540" width="12.75" style="41" bestFit="1" customWidth="1"/>
    <col min="1541" max="1794" width="9" style="41"/>
    <col min="1795" max="1795" width="11.5" style="41" bestFit="1" customWidth="1"/>
    <col min="1796" max="1796" width="12.75" style="41" bestFit="1" customWidth="1"/>
    <col min="1797" max="2050" width="9" style="41"/>
    <col min="2051" max="2051" width="11.5" style="41" bestFit="1" customWidth="1"/>
    <col min="2052" max="2052" width="12.75" style="41" bestFit="1" customWidth="1"/>
    <col min="2053" max="2306" width="9" style="41"/>
    <col min="2307" max="2307" width="11.5" style="41" bestFit="1" customWidth="1"/>
    <col min="2308" max="2308" width="12.75" style="41" bestFit="1" customWidth="1"/>
    <col min="2309" max="2562" width="9" style="41"/>
    <col min="2563" max="2563" width="11.5" style="41" bestFit="1" customWidth="1"/>
    <col min="2564" max="2564" width="12.75" style="41" bestFit="1" customWidth="1"/>
    <col min="2565" max="2818" width="9" style="41"/>
    <col min="2819" max="2819" width="11.5" style="41" bestFit="1" customWidth="1"/>
    <col min="2820" max="2820" width="12.75" style="41" bestFit="1" customWidth="1"/>
    <col min="2821" max="3074" width="9" style="41"/>
    <col min="3075" max="3075" width="11.5" style="41" bestFit="1" customWidth="1"/>
    <col min="3076" max="3076" width="12.75" style="41" bestFit="1" customWidth="1"/>
    <col min="3077" max="3330" width="9" style="41"/>
    <col min="3331" max="3331" width="11.5" style="41" bestFit="1" customWidth="1"/>
    <col min="3332" max="3332" width="12.75" style="41" bestFit="1" customWidth="1"/>
    <col min="3333" max="3586" width="9" style="41"/>
    <col min="3587" max="3587" width="11.5" style="41" bestFit="1" customWidth="1"/>
    <col min="3588" max="3588" width="12.75" style="41" bestFit="1" customWidth="1"/>
    <col min="3589" max="3842" width="9" style="41"/>
    <col min="3843" max="3843" width="11.5" style="41" bestFit="1" customWidth="1"/>
    <col min="3844" max="3844" width="12.75" style="41" bestFit="1" customWidth="1"/>
    <col min="3845" max="4098" width="9" style="41"/>
    <col min="4099" max="4099" width="11.5" style="41" bestFit="1" customWidth="1"/>
    <col min="4100" max="4100" width="12.75" style="41" bestFit="1" customWidth="1"/>
    <col min="4101" max="4354" width="9" style="41"/>
    <col min="4355" max="4355" width="11.5" style="41" bestFit="1" customWidth="1"/>
    <col min="4356" max="4356" width="12.75" style="41" bestFit="1" customWidth="1"/>
    <col min="4357" max="4610" width="9" style="41"/>
    <col min="4611" max="4611" width="11.5" style="41" bestFit="1" customWidth="1"/>
    <col min="4612" max="4612" width="12.75" style="41" bestFit="1" customWidth="1"/>
    <col min="4613" max="4866" width="9" style="41"/>
    <col min="4867" max="4867" width="11.5" style="41" bestFit="1" customWidth="1"/>
    <col min="4868" max="4868" width="12.75" style="41" bestFit="1" customWidth="1"/>
    <col min="4869" max="5122" width="9" style="41"/>
    <col min="5123" max="5123" width="11.5" style="41" bestFit="1" customWidth="1"/>
    <col min="5124" max="5124" width="12.75" style="41" bestFit="1" customWidth="1"/>
    <col min="5125" max="5378" width="9" style="41"/>
    <col min="5379" max="5379" width="11.5" style="41" bestFit="1" customWidth="1"/>
    <col min="5380" max="5380" width="12.75" style="41" bestFit="1" customWidth="1"/>
    <col min="5381" max="5634" width="9" style="41"/>
    <col min="5635" max="5635" width="11.5" style="41" bestFit="1" customWidth="1"/>
    <col min="5636" max="5636" width="12.75" style="41" bestFit="1" customWidth="1"/>
    <col min="5637" max="5890" width="9" style="41"/>
    <col min="5891" max="5891" width="11.5" style="41" bestFit="1" customWidth="1"/>
    <col min="5892" max="5892" width="12.75" style="41" bestFit="1" customWidth="1"/>
    <col min="5893" max="6146" width="9" style="41"/>
    <col min="6147" max="6147" width="11.5" style="41" bestFit="1" customWidth="1"/>
    <col min="6148" max="6148" width="12.75" style="41" bestFit="1" customWidth="1"/>
    <col min="6149" max="6402" width="9" style="41"/>
    <col min="6403" max="6403" width="11.5" style="41" bestFit="1" customWidth="1"/>
    <col min="6404" max="6404" width="12.75" style="41" bestFit="1" customWidth="1"/>
    <col min="6405" max="6658" width="9" style="41"/>
    <col min="6659" max="6659" width="11.5" style="41" bestFit="1" customWidth="1"/>
    <col min="6660" max="6660" width="12.75" style="41" bestFit="1" customWidth="1"/>
    <col min="6661" max="6914" width="9" style="41"/>
    <col min="6915" max="6915" width="11.5" style="41" bestFit="1" customWidth="1"/>
    <col min="6916" max="6916" width="12.75" style="41" bestFit="1" customWidth="1"/>
    <col min="6917" max="7170" width="9" style="41"/>
    <col min="7171" max="7171" width="11.5" style="41" bestFit="1" customWidth="1"/>
    <col min="7172" max="7172" width="12.75" style="41" bestFit="1" customWidth="1"/>
    <col min="7173" max="7426" width="9" style="41"/>
    <col min="7427" max="7427" width="11.5" style="41" bestFit="1" customWidth="1"/>
    <col min="7428" max="7428" width="12.75" style="41" bestFit="1" customWidth="1"/>
    <col min="7429" max="7682" width="9" style="41"/>
    <col min="7683" max="7683" width="11.5" style="41" bestFit="1" customWidth="1"/>
    <col min="7684" max="7684" width="12.75" style="41" bestFit="1" customWidth="1"/>
    <col min="7685" max="7938" width="9" style="41"/>
    <col min="7939" max="7939" width="11.5" style="41" bestFit="1" customWidth="1"/>
    <col min="7940" max="7940" width="12.75" style="41" bestFit="1" customWidth="1"/>
    <col min="7941" max="8194" width="9" style="41"/>
    <col min="8195" max="8195" width="11.5" style="41" bestFit="1" customWidth="1"/>
    <col min="8196" max="8196" width="12.75" style="41" bestFit="1" customWidth="1"/>
    <col min="8197" max="8450" width="9" style="41"/>
    <col min="8451" max="8451" width="11.5" style="41" bestFit="1" customWidth="1"/>
    <col min="8452" max="8452" width="12.75" style="41" bestFit="1" customWidth="1"/>
    <col min="8453" max="8706" width="9" style="41"/>
    <col min="8707" max="8707" width="11.5" style="41" bestFit="1" customWidth="1"/>
    <col min="8708" max="8708" width="12.75" style="41" bestFit="1" customWidth="1"/>
    <col min="8709" max="8962" width="9" style="41"/>
    <col min="8963" max="8963" width="11.5" style="41" bestFit="1" customWidth="1"/>
    <col min="8964" max="8964" width="12.75" style="41" bestFit="1" customWidth="1"/>
    <col min="8965" max="9218" width="9" style="41"/>
    <col min="9219" max="9219" width="11.5" style="41" bestFit="1" customWidth="1"/>
    <col min="9220" max="9220" width="12.75" style="41" bestFit="1" customWidth="1"/>
    <col min="9221" max="9474" width="9" style="41"/>
    <col min="9475" max="9475" width="11.5" style="41" bestFit="1" customWidth="1"/>
    <col min="9476" max="9476" width="12.75" style="41" bestFit="1" customWidth="1"/>
    <col min="9477" max="9730" width="9" style="41"/>
    <col min="9731" max="9731" width="11.5" style="41" bestFit="1" customWidth="1"/>
    <col min="9732" max="9732" width="12.75" style="41" bestFit="1" customWidth="1"/>
    <col min="9733" max="9986" width="9" style="41"/>
    <col min="9987" max="9987" width="11.5" style="41" bestFit="1" customWidth="1"/>
    <col min="9988" max="9988" width="12.75" style="41" bestFit="1" customWidth="1"/>
    <col min="9989" max="10242" width="9" style="41"/>
    <col min="10243" max="10243" width="11.5" style="41" bestFit="1" customWidth="1"/>
    <col min="10244" max="10244" width="12.75" style="41" bestFit="1" customWidth="1"/>
    <col min="10245" max="10498" width="9" style="41"/>
    <col min="10499" max="10499" width="11.5" style="41" bestFit="1" customWidth="1"/>
    <col min="10500" max="10500" width="12.75" style="41" bestFit="1" customWidth="1"/>
    <col min="10501" max="10754" width="9" style="41"/>
    <col min="10755" max="10755" width="11.5" style="41" bestFit="1" customWidth="1"/>
    <col min="10756" max="10756" width="12.75" style="41" bestFit="1" customWidth="1"/>
    <col min="10757" max="11010" width="9" style="41"/>
    <col min="11011" max="11011" width="11.5" style="41" bestFit="1" customWidth="1"/>
    <col min="11012" max="11012" width="12.75" style="41" bestFit="1" customWidth="1"/>
    <col min="11013" max="11266" width="9" style="41"/>
    <col min="11267" max="11267" width="11.5" style="41" bestFit="1" customWidth="1"/>
    <col min="11268" max="11268" width="12.75" style="41" bestFit="1" customWidth="1"/>
    <col min="11269" max="11522" width="9" style="41"/>
    <col min="11523" max="11523" width="11.5" style="41" bestFit="1" customWidth="1"/>
    <col min="11524" max="11524" width="12.75" style="41" bestFit="1" customWidth="1"/>
    <col min="11525" max="11778" width="9" style="41"/>
    <col min="11779" max="11779" width="11.5" style="41" bestFit="1" customWidth="1"/>
    <col min="11780" max="11780" width="12.75" style="41" bestFit="1" customWidth="1"/>
    <col min="11781" max="12034" width="9" style="41"/>
    <col min="12035" max="12035" width="11.5" style="41" bestFit="1" customWidth="1"/>
    <col min="12036" max="12036" width="12.75" style="41" bestFit="1" customWidth="1"/>
    <col min="12037" max="12290" width="9" style="41"/>
    <col min="12291" max="12291" width="11.5" style="41" bestFit="1" customWidth="1"/>
    <col min="12292" max="12292" width="12.75" style="41" bestFit="1" customWidth="1"/>
    <col min="12293" max="12546" width="9" style="41"/>
    <col min="12547" max="12547" width="11.5" style="41" bestFit="1" customWidth="1"/>
    <col min="12548" max="12548" width="12.75" style="41" bestFit="1" customWidth="1"/>
    <col min="12549" max="12802" width="9" style="41"/>
    <col min="12803" max="12803" width="11.5" style="41" bestFit="1" customWidth="1"/>
    <col min="12804" max="12804" width="12.75" style="41" bestFit="1" customWidth="1"/>
    <col min="12805" max="13058" width="9" style="41"/>
    <col min="13059" max="13059" width="11.5" style="41" bestFit="1" customWidth="1"/>
    <col min="13060" max="13060" width="12.75" style="41" bestFit="1" customWidth="1"/>
    <col min="13061" max="13314" width="9" style="41"/>
    <col min="13315" max="13315" width="11.5" style="41" bestFit="1" customWidth="1"/>
    <col min="13316" max="13316" width="12.75" style="41" bestFit="1" customWidth="1"/>
    <col min="13317" max="13570" width="9" style="41"/>
    <col min="13571" max="13571" width="11.5" style="41" bestFit="1" customWidth="1"/>
    <col min="13572" max="13572" width="12.75" style="41" bestFit="1" customWidth="1"/>
    <col min="13573" max="13826" width="9" style="41"/>
    <col min="13827" max="13827" width="11.5" style="41" bestFit="1" customWidth="1"/>
    <col min="13828" max="13828" width="12.75" style="41" bestFit="1" customWidth="1"/>
    <col min="13829" max="14082" width="9" style="41"/>
    <col min="14083" max="14083" width="11.5" style="41" bestFit="1" customWidth="1"/>
    <col min="14084" max="14084" width="12.75" style="41" bestFit="1" customWidth="1"/>
    <col min="14085" max="14338" width="9" style="41"/>
    <col min="14339" max="14339" width="11.5" style="41" bestFit="1" customWidth="1"/>
    <col min="14340" max="14340" width="12.75" style="41" bestFit="1" customWidth="1"/>
    <col min="14341" max="14594" width="9" style="41"/>
    <col min="14595" max="14595" width="11.5" style="41" bestFit="1" customWidth="1"/>
    <col min="14596" max="14596" width="12.75" style="41" bestFit="1" customWidth="1"/>
    <col min="14597" max="14850" width="9" style="41"/>
    <col min="14851" max="14851" width="11.5" style="41" bestFit="1" customWidth="1"/>
    <col min="14852" max="14852" width="12.75" style="41" bestFit="1" customWidth="1"/>
    <col min="14853" max="15106" width="9" style="41"/>
    <col min="15107" max="15107" width="11.5" style="41" bestFit="1" customWidth="1"/>
    <col min="15108" max="15108" width="12.75" style="41" bestFit="1" customWidth="1"/>
    <col min="15109" max="15362" width="9" style="41"/>
    <col min="15363" max="15363" width="11.5" style="41" bestFit="1" customWidth="1"/>
    <col min="15364" max="15364" width="12.75" style="41" bestFit="1" customWidth="1"/>
    <col min="15365" max="15618" width="9" style="41"/>
    <col min="15619" max="15619" width="11.5" style="41" bestFit="1" customWidth="1"/>
    <col min="15620" max="15620" width="12.75" style="41" bestFit="1" customWidth="1"/>
    <col min="15621" max="15874" width="9" style="41"/>
    <col min="15875" max="15875" width="11.5" style="41" bestFit="1" customWidth="1"/>
    <col min="15876" max="15876" width="12.75" style="41" bestFit="1" customWidth="1"/>
    <col min="15877" max="16130" width="9" style="41"/>
    <col min="16131" max="16131" width="11.5" style="41" bestFit="1" customWidth="1"/>
    <col min="16132" max="16132" width="12.75" style="41" bestFit="1" customWidth="1"/>
    <col min="16133" max="16384" width="9" style="41"/>
  </cols>
  <sheetData>
    <row r="1" spans="1:5" x14ac:dyDescent="0.15">
      <c r="A1" s="37" t="s">
        <v>18</v>
      </c>
      <c r="B1" s="38" t="s">
        <v>19</v>
      </c>
      <c r="C1" s="39" t="s">
        <v>20</v>
      </c>
      <c r="D1" s="39"/>
      <c r="E1" s="40"/>
    </row>
    <row r="2" spans="1:5" x14ac:dyDescent="0.15">
      <c r="A2" s="92">
        <v>42567</v>
      </c>
      <c r="B2" s="38" t="s">
        <v>6</v>
      </c>
      <c r="C2" s="79" t="s">
        <v>167</v>
      </c>
      <c r="D2" s="39" t="s">
        <v>22</v>
      </c>
      <c r="E2" s="94" t="s">
        <v>205</v>
      </c>
    </row>
    <row r="3" spans="1:5" x14ac:dyDescent="0.15">
      <c r="A3" s="42">
        <v>42568</v>
      </c>
      <c r="B3" s="38" t="s">
        <v>23</v>
      </c>
      <c r="C3" s="39" t="s">
        <v>24</v>
      </c>
      <c r="D3" s="39" t="s">
        <v>25</v>
      </c>
      <c r="E3" s="40" t="s">
        <v>26</v>
      </c>
    </row>
    <row r="5" spans="1:5" x14ac:dyDescent="0.15">
      <c r="A5" s="90" t="s">
        <v>168</v>
      </c>
    </row>
    <row r="6" spans="1:5" x14ac:dyDescent="0.15">
      <c r="A6" s="90" t="s">
        <v>161</v>
      </c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>
      <selection activeCell="H28" sqref="H28"/>
    </sheetView>
  </sheetViews>
  <sheetFormatPr defaultRowHeight="13.5" x14ac:dyDescent="0.15"/>
  <cols>
    <col min="1" max="1" width="12.75" style="41" bestFit="1" customWidth="1"/>
    <col min="2" max="2" width="15.75" style="41" customWidth="1"/>
    <col min="3" max="3" width="7.875" style="41" customWidth="1"/>
    <col min="4" max="4" width="3.875" style="41" customWidth="1"/>
    <col min="5" max="5" width="6.375" style="41" bestFit="1" customWidth="1"/>
    <col min="6" max="6" width="9" style="41"/>
    <col min="7" max="7" width="3.25" style="41" bestFit="1" customWidth="1"/>
    <col min="8" max="8" width="19.875" style="41" customWidth="1"/>
    <col min="9" max="19" width="5.5" style="41" bestFit="1" customWidth="1"/>
    <col min="20" max="256" width="9" style="41"/>
    <col min="257" max="257" width="12.75" style="41" bestFit="1" customWidth="1"/>
    <col min="258" max="258" width="15.75" style="41" customWidth="1"/>
    <col min="259" max="259" width="7.875" style="41" customWidth="1"/>
    <col min="260" max="260" width="3.875" style="41" customWidth="1"/>
    <col min="261" max="261" width="6.375" style="41" bestFit="1" customWidth="1"/>
    <col min="262" max="262" width="9" style="41"/>
    <col min="263" max="263" width="3.25" style="41" bestFit="1" customWidth="1"/>
    <col min="264" max="264" width="19.875" style="41" customWidth="1"/>
    <col min="265" max="512" width="9" style="41"/>
    <col min="513" max="513" width="12.75" style="41" bestFit="1" customWidth="1"/>
    <col min="514" max="514" width="15.75" style="41" customWidth="1"/>
    <col min="515" max="515" width="7.875" style="41" customWidth="1"/>
    <col min="516" max="516" width="3.875" style="41" customWidth="1"/>
    <col min="517" max="517" width="6.375" style="41" bestFit="1" customWidth="1"/>
    <col min="518" max="518" width="9" style="41"/>
    <col min="519" max="519" width="3.25" style="41" bestFit="1" customWidth="1"/>
    <col min="520" max="520" width="19.875" style="41" customWidth="1"/>
    <col min="521" max="768" width="9" style="41"/>
    <col min="769" max="769" width="12.75" style="41" bestFit="1" customWidth="1"/>
    <col min="770" max="770" width="15.75" style="41" customWidth="1"/>
    <col min="771" max="771" width="7.875" style="41" customWidth="1"/>
    <col min="772" max="772" width="3.875" style="41" customWidth="1"/>
    <col min="773" max="773" width="6.375" style="41" bestFit="1" customWidth="1"/>
    <col min="774" max="774" width="9" style="41"/>
    <col min="775" max="775" width="3.25" style="41" bestFit="1" customWidth="1"/>
    <col min="776" max="776" width="19.875" style="41" customWidth="1"/>
    <col min="777" max="1024" width="9" style="41"/>
    <col min="1025" max="1025" width="12.75" style="41" bestFit="1" customWidth="1"/>
    <col min="1026" max="1026" width="15.75" style="41" customWidth="1"/>
    <col min="1027" max="1027" width="7.875" style="41" customWidth="1"/>
    <col min="1028" max="1028" width="3.875" style="41" customWidth="1"/>
    <col min="1029" max="1029" width="6.375" style="41" bestFit="1" customWidth="1"/>
    <col min="1030" max="1030" width="9" style="41"/>
    <col min="1031" max="1031" width="3.25" style="41" bestFit="1" customWidth="1"/>
    <col min="1032" max="1032" width="19.875" style="41" customWidth="1"/>
    <col min="1033" max="1280" width="9" style="41"/>
    <col min="1281" max="1281" width="12.75" style="41" bestFit="1" customWidth="1"/>
    <col min="1282" max="1282" width="15.75" style="41" customWidth="1"/>
    <col min="1283" max="1283" width="7.875" style="41" customWidth="1"/>
    <col min="1284" max="1284" width="3.875" style="41" customWidth="1"/>
    <col min="1285" max="1285" width="6.375" style="41" bestFit="1" customWidth="1"/>
    <col min="1286" max="1286" width="9" style="41"/>
    <col min="1287" max="1287" width="3.25" style="41" bestFit="1" customWidth="1"/>
    <col min="1288" max="1288" width="19.875" style="41" customWidth="1"/>
    <col min="1289" max="1536" width="9" style="41"/>
    <col min="1537" max="1537" width="12.75" style="41" bestFit="1" customWidth="1"/>
    <col min="1538" max="1538" width="15.75" style="41" customWidth="1"/>
    <col min="1539" max="1539" width="7.875" style="41" customWidth="1"/>
    <col min="1540" max="1540" width="3.875" style="41" customWidth="1"/>
    <col min="1541" max="1541" width="6.375" style="41" bestFit="1" customWidth="1"/>
    <col min="1542" max="1542" width="9" style="41"/>
    <col min="1543" max="1543" width="3.25" style="41" bestFit="1" customWidth="1"/>
    <col min="1544" max="1544" width="19.875" style="41" customWidth="1"/>
    <col min="1545" max="1792" width="9" style="41"/>
    <col min="1793" max="1793" width="12.75" style="41" bestFit="1" customWidth="1"/>
    <col min="1794" max="1794" width="15.75" style="41" customWidth="1"/>
    <col min="1795" max="1795" width="7.875" style="41" customWidth="1"/>
    <col min="1796" max="1796" width="3.875" style="41" customWidth="1"/>
    <col min="1797" max="1797" width="6.375" style="41" bestFit="1" customWidth="1"/>
    <col min="1798" max="1798" width="9" style="41"/>
    <col min="1799" max="1799" width="3.25" style="41" bestFit="1" customWidth="1"/>
    <col min="1800" max="1800" width="19.875" style="41" customWidth="1"/>
    <col min="1801" max="2048" width="9" style="41"/>
    <col min="2049" max="2049" width="12.75" style="41" bestFit="1" customWidth="1"/>
    <col min="2050" max="2050" width="15.75" style="41" customWidth="1"/>
    <col min="2051" max="2051" width="7.875" style="41" customWidth="1"/>
    <col min="2052" max="2052" width="3.875" style="41" customWidth="1"/>
    <col min="2053" max="2053" width="6.375" style="41" bestFit="1" customWidth="1"/>
    <col min="2054" max="2054" width="9" style="41"/>
    <col min="2055" max="2055" width="3.25" style="41" bestFit="1" customWidth="1"/>
    <col min="2056" max="2056" width="19.875" style="41" customWidth="1"/>
    <col min="2057" max="2304" width="9" style="41"/>
    <col min="2305" max="2305" width="12.75" style="41" bestFit="1" customWidth="1"/>
    <col min="2306" max="2306" width="15.75" style="41" customWidth="1"/>
    <col min="2307" max="2307" width="7.875" style="41" customWidth="1"/>
    <col min="2308" max="2308" width="3.875" style="41" customWidth="1"/>
    <col min="2309" max="2309" width="6.375" style="41" bestFit="1" customWidth="1"/>
    <col min="2310" max="2310" width="9" style="41"/>
    <col min="2311" max="2311" width="3.25" style="41" bestFit="1" customWidth="1"/>
    <col min="2312" max="2312" width="19.875" style="41" customWidth="1"/>
    <col min="2313" max="2560" width="9" style="41"/>
    <col min="2561" max="2561" width="12.75" style="41" bestFit="1" customWidth="1"/>
    <col min="2562" max="2562" width="15.75" style="41" customWidth="1"/>
    <col min="2563" max="2563" width="7.875" style="41" customWidth="1"/>
    <col min="2564" max="2564" width="3.875" style="41" customWidth="1"/>
    <col min="2565" max="2565" width="6.375" style="41" bestFit="1" customWidth="1"/>
    <col min="2566" max="2566" width="9" style="41"/>
    <col min="2567" max="2567" width="3.25" style="41" bestFit="1" customWidth="1"/>
    <col min="2568" max="2568" width="19.875" style="41" customWidth="1"/>
    <col min="2569" max="2816" width="9" style="41"/>
    <col min="2817" max="2817" width="12.75" style="41" bestFit="1" customWidth="1"/>
    <col min="2818" max="2818" width="15.75" style="41" customWidth="1"/>
    <col min="2819" max="2819" width="7.875" style="41" customWidth="1"/>
    <col min="2820" max="2820" width="3.875" style="41" customWidth="1"/>
    <col min="2821" max="2821" width="6.375" style="41" bestFit="1" customWidth="1"/>
    <col min="2822" max="2822" width="9" style="41"/>
    <col min="2823" max="2823" width="3.25" style="41" bestFit="1" customWidth="1"/>
    <col min="2824" max="2824" width="19.875" style="41" customWidth="1"/>
    <col min="2825" max="3072" width="9" style="41"/>
    <col min="3073" max="3073" width="12.75" style="41" bestFit="1" customWidth="1"/>
    <col min="3074" max="3074" width="15.75" style="41" customWidth="1"/>
    <col min="3075" max="3075" width="7.875" style="41" customWidth="1"/>
    <col min="3076" max="3076" width="3.875" style="41" customWidth="1"/>
    <col min="3077" max="3077" width="6.375" style="41" bestFit="1" customWidth="1"/>
    <col min="3078" max="3078" width="9" style="41"/>
    <col min="3079" max="3079" width="3.25" style="41" bestFit="1" customWidth="1"/>
    <col min="3080" max="3080" width="19.875" style="41" customWidth="1"/>
    <col min="3081" max="3328" width="9" style="41"/>
    <col min="3329" max="3329" width="12.75" style="41" bestFit="1" customWidth="1"/>
    <col min="3330" max="3330" width="15.75" style="41" customWidth="1"/>
    <col min="3331" max="3331" width="7.875" style="41" customWidth="1"/>
    <col min="3332" max="3332" width="3.875" style="41" customWidth="1"/>
    <col min="3333" max="3333" width="6.375" style="41" bestFit="1" customWidth="1"/>
    <col min="3334" max="3334" width="9" style="41"/>
    <col min="3335" max="3335" width="3.25" style="41" bestFit="1" customWidth="1"/>
    <col min="3336" max="3336" width="19.875" style="41" customWidth="1"/>
    <col min="3337" max="3584" width="9" style="41"/>
    <col min="3585" max="3585" width="12.75" style="41" bestFit="1" customWidth="1"/>
    <col min="3586" max="3586" width="15.75" style="41" customWidth="1"/>
    <col min="3587" max="3587" width="7.875" style="41" customWidth="1"/>
    <col min="3588" max="3588" width="3.875" style="41" customWidth="1"/>
    <col min="3589" max="3589" width="6.375" style="41" bestFit="1" customWidth="1"/>
    <col min="3590" max="3590" width="9" style="41"/>
    <col min="3591" max="3591" width="3.25" style="41" bestFit="1" customWidth="1"/>
    <col min="3592" max="3592" width="19.875" style="41" customWidth="1"/>
    <col min="3593" max="3840" width="9" style="41"/>
    <col min="3841" max="3841" width="12.75" style="41" bestFit="1" customWidth="1"/>
    <col min="3842" max="3842" width="15.75" style="41" customWidth="1"/>
    <col min="3843" max="3843" width="7.875" style="41" customWidth="1"/>
    <col min="3844" max="3844" width="3.875" style="41" customWidth="1"/>
    <col min="3845" max="3845" width="6.375" style="41" bestFit="1" customWidth="1"/>
    <col min="3846" max="3846" width="9" style="41"/>
    <col min="3847" max="3847" width="3.25" style="41" bestFit="1" customWidth="1"/>
    <col min="3848" max="3848" width="19.875" style="41" customWidth="1"/>
    <col min="3849" max="4096" width="9" style="41"/>
    <col min="4097" max="4097" width="12.75" style="41" bestFit="1" customWidth="1"/>
    <col min="4098" max="4098" width="15.75" style="41" customWidth="1"/>
    <col min="4099" max="4099" width="7.875" style="41" customWidth="1"/>
    <col min="4100" max="4100" width="3.875" style="41" customWidth="1"/>
    <col min="4101" max="4101" width="6.375" style="41" bestFit="1" customWidth="1"/>
    <col min="4102" max="4102" width="9" style="41"/>
    <col min="4103" max="4103" width="3.25" style="41" bestFit="1" customWidth="1"/>
    <col min="4104" max="4104" width="19.875" style="41" customWidth="1"/>
    <col min="4105" max="4352" width="9" style="41"/>
    <col min="4353" max="4353" width="12.75" style="41" bestFit="1" customWidth="1"/>
    <col min="4354" max="4354" width="15.75" style="41" customWidth="1"/>
    <col min="4355" max="4355" width="7.875" style="41" customWidth="1"/>
    <col min="4356" max="4356" width="3.875" style="41" customWidth="1"/>
    <col min="4357" max="4357" width="6.375" style="41" bestFit="1" customWidth="1"/>
    <col min="4358" max="4358" width="9" style="41"/>
    <col min="4359" max="4359" width="3.25" style="41" bestFit="1" customWidth="1"/>
    <col min="4360" max="4360" width="19.875" style="41" customWidth="1"/>
    <col min="4361" max="4608" width="9" style="41"/>
    <col min="4609" max="4609" width="12.75" style="41" bestFit="1" customWidth="1"/>
    <col min="4610" max="4610" width="15.75" style="41" customWidth="1"/>
    <col min="4611" max="4611" width="7.875" style="41" customWidth="1"/>
    <col min="4612" max="4612" width="3.875" style="41" customWidth="1"/>
    <col min="4613" max="4613" width="6.375" style="41" bestFit="1" customWidth="1"/>
    <col min="4614" max="4614" width="9" style="41"/>
    <col min="4615" max="4615" width="3.25" style="41" bestFit="1" customWidth="1"/>
    <col min="4616" max="4616" width="19.875" style="41" customWidth="1"/>
    <col min="4617" max="4864" width="9" style="41"/>
    <col min="4865" max="4865" width="12.75" style="41" bestFit="1" customWidth="1"/>
    <col min="4866" max="4866" width="15.75" style="41" customWidth="1"/>
    <col min="4867" max="4867" width="7.875" style="41" customWidth="1"/>
    <col min="4868" max="4868" width="3.875" style="41" customWidth="1"/>
    <col min="4869" max="4869" width="6.375" style="41" bestFit="1" customWidth="1"/>
    <col min="4870" max="4870" width="9" style="41"/>
    <col min="4871" max="4871" width="3.25" style="41" bestFit="1" customWidth="1"/>
    <col min="4872" max="4872" width="19.875" style="41" customWidth="1"/>
    <col min="4873" max="5120" width="9" style="41"/>
    <col min="5121" max="5121" width="12.75" style="41" bestFit="1" customWidth="1"/>
    <col min="5122" max="5122" width="15.75" style="41" customWidth="1"/>
    <col min="5123" max="5123" width="7.875" style="41" customWidth="1"/>
    <col min="5124" max="5124" width="3.875" style="41" customWidth="1"/>
    <col min="5125" max="5125" width="6.375" style="41" bestFit="1" customWidth="1"/>
    <col min="5126" max="5126" width="9" style="41"/>
    <col min="5127" max="5127" width="3.25" style="41" bestFit="1" customWidth="1"/>
    <col min="5128" max="5128" width="19.875" style="41" customWidth="1"/>
    <col min="5129" max="5376" width="9" style="41"/>
    <col min="5377" max="5377" width="12.75" style="41" bestFit="1" customWidth="1"/>
    <col min="5378" max="5378" width="15.75" style="41" customWidth="1"/>
    <col min="5379" max="5379" width="7.875" style="41" customWidth="1"/>
    <col min="5380" max="5380" width="3.875" style="41" customWidth="1"/>
    <col min="5381" max="5381" width="6.375" style="41" bestFit="1" customWidth="1"/>
    <col min="5382" max="5382" width="9" style="41"/>
    <col min="5383" max="5383" width="3.25" style="41" bestFit="1" customWidth="1"/>
    <col min="5384" max="5384" width="19.875" style="41" customWidth="1"/>
    <col min="5385" max="5632" width="9" style="41"/>
    <col min="5633" max="5633" width="12.75" style="41" bestFit="1" customWidth="1"/>
    <col min="5634" max="5634" width="15.75" style="41" customWidth="1"/>
    <col min="5635" max="5635" width="7.875" style="41" customWidth="1"/>
    <col min="5636" max="5636" width="3.875" style="41" customWidth="1"/>
    <col min="5637" max="5637" width="6.375" style="41" bestFit="1" customWidth="1"/>
    <col min="5638" max="5638" width="9" style="41"/>
    <col min="5639" max="5639" width="3.25" style="41" bestFit="1" customWidth="1"/>
    <col min="5640" max="5640" width="19.875" style="41" customWidth="1"/>
    <col min="5641" max="5888" width="9" style="41"/>
    <col min="5889" max="5889" width="12.75" style="41" bestFit="1" customWidth="1"/>
    <col min="5890" max="5890" width="15.75" style="41" customWidth="1"/>
    <col min="5891" max="5891" width="7.875" style="41" customWidth="1"/>
    <col min="5892" max="5892" width="3.875" style="41" customWidth="1"/>
    <col min="5893" max="5893" width="6.375" style="41" bestFit="1" customWidth="1"/>
    <col min="5894" max="5894" width="9" style="41"/>
    <col min="5895" max="5895" width="3.25" style="41" bestFit="1" customWidth="1"/>
    <col min="5896" max="5896" width="19.875" style="41" customWidth="1"/>
    <col min="5897" max="6144" width="9" style="41"/>
    <col min="6145" max="6145" width="12.75" style="41" bestFit="1" customWidth="1"/>
    <col min="6146" max="6146" width="15.75" style="41" customWidth="1"/>
    <col min="6147" max="6147" width="7.875" style="41" customWidth="1"/>
    <col min="6148" max="6148" width="3.875" style="41" customWidth="1"/>
    <col min="6149" max="6149" width="6.375" style="41" bestFit="1" customWidth="1"/>
    <col min="6150" max="6150" width="9" style="41"/>
    <col min="6151" max="6151" width="3.25" style="41" bestFit="1" customWidth="1"/>
    <col min="6152" max="6152" width="19.875" style="41" customWidth="1"/>
    <col min="6153" max="6400" width="9" style="41"/>
    <col min="6401" max="6401" width="12.75" style="41" bestFit="1" customWidth="1"/>
    <col min="6402" max="6402" width="15.75" style="41" customWidth="1"/>
    <col min="6403" max="6403" width="7.875" style="41" customWidth="1"/>
    <col min="6404" max="6404" width="3.875" style="41" customWidth="1"/>
    <col min="6405" max="6405" width="6.375" style="41" bestFit="1" customWidth="1"/>
    <col min="6406" max="6406" width="9" style="41"/>
    <col min="6407" max="6407" width="3.25" style="41" bestFit="1" customWidth="1"/>
    <col min="6408" max="6408" width="19.875" style="41" customWidth="1"/>
    <col min="6409" max="6656" width="9" style="41"/>
    <col min="6657" max="6657" width="12.75" style="41" bestFit="1" customWidth="1"/>
    <col min="6658" max="6658" width="15.75" style="41" customWidth="1"/>
    <col min="6659" max="6659" width="7.875" style="41" customWidth="1"/>
    <col min="6660" max="6660" width="3.875" style="41" customWidth="1"/>
    <col min="6661" max="6661" width="6.375" style="41" bestFit="1" customWidth="1"/>
    <col min="6662" max="6662" width="9" style="41"/>
    <col min="6663" max="6663" width="3.25" style="41" bestFit="1" customWidth="1"/>
    <col min="6664" max="6664" width="19.875" style="41" customWidth="1"/>
    <col min="6665" max="6912" width="9" style="41"/>
    <col min="6913" max="6913" width="12.75" style="41" bestFit="1" customWidth="1"/>
    <col min="6914" max="6914" width="15.75" style="41" customWidth="1"/>
    <col min="6915" max="6915" width="7.875" style="41" customWidth="1"/>
    <col min="6916" max="6916" width="3.875" style="41" customWidth="1"/>
    <col min="6917" max="6917" width="6.375" style="41" bestFit="1" customWidth="1"/>
    <col min="6918" max="6918" width="9" style="41"/>
    <col min="6919" max="6919" width="3.25" style="41" bestFit="1" customWidth="1"/>
    <col min="6920" max="6920" width="19.875" style="41" customWidth="1"/>
    <col min="6921" max="7168" width="9" style="41"/>
    <col min="7169" max="7169" width="12.75" style="41" bestFit="1" customWidth="1"/>
    <col min="7170" max="7170" width="15.75" style="41" customWidth="1"/>
    <col min="7171" max="7171" width="7.875" style="41" customWidth="1"/>
    <col min="7172" max="7172" width="3.875" style="41" customWidth="1"/>
    <col min="7173" max="7173" width="6.375" style="41" bestFit="1" customWidth="1"/>
    <col min="7174" max="7174" width="9" style="41"/>
    <col min="7175" max="7175" width="3.25" style="41" bestFit="1" customWidth="1"/>
    <col min="7176" max="7176" width="19.875" style="41" customWidth="1"/>
    <col min="7177" max="7424" width="9" style="41"/>
    <col min="7425" max="7425" width="12.75" style="41" bestFit="1" customWidth="1"/>
    <col min="7426" max="7426" width="15.75" style="41" customWidth="1"/>
    <col min="7427" max="7427" width="7.875" style="41" customWidth="1"/>
    <col min="7428" max="7428" width="3.875" style="41" customWidth="1"/>
    <col min="7429" max="7429" width="6.375" style="41" bestFit="1" customWidth="1"/>
    <col min="7430" max="7430" width="9" style="41"/>
    <col min="7431" max="7431" width="3.25" style="41" bestFit="1" customWidth="1"/>
    <col min="7432" max="7432" width="19.875" style="41" customWidth="1"/>
    <col min="7433" max="7680" width="9" style="41"/>
    <col min="7681" max="7681" width="12.75" style="41" bestFit="1" customWidth="1"/>
    <col min="7682" max="7682" width="15.75" style="41" customWidth="1"/>
    <col min="7683" max="7683" width="7.875" style="41" customWidth="1"/>
    <col min="7684" max="7684" width="3.875" style="41" customWidth="1"/>
    <col min="7685" max="7685" width="6.375" style="41" bestFit="1" customWidth="1"/>
    <col min="7686" max="7686" width="9" style="41"/>
    <col min="7687" max="7687" width="3.25" style="41" bestFit="1" customWidth="1"/>
    <col min="7688" max="7688" width="19.875" style="41" customWidth="1"/>
    <col min="7689" max="7936" width="9" style="41"/>
    <col min="7937" max="7937" width="12.75" style="41" bestFit="1" customWidth="1"/>
    <col min="7938" max="7938" width="15.75" style="41" customWidth="1"/>
    <col min="7939" max="7939" width="7.875" style="41" customWidth="1"/>
    <col min="7940" max="7940" width="3.875" style="41" customWidth="1"/>
    <col min="7941" max="7941" width="6.375" style="41" bestFit="1" customWidth="1"/>
    <col min="7942" max="7942" width="9" style="41"/>
    <col min="7943" max="7943" width="3.25" style="41" bestFit="1" customWidth="1"/>
    <col min="7944" max="7944" width="19.875" style="41" customWidth="1"/>
    <col min="7945" max="8192" width="9" style="41"/>
    <col min="8193" max="8193" width="12.75" style="41" bestFit="1" customWidth="1"/>
    <col min="8194" max="8194" width="15.75" style="41" customWidth="1"/>
    <col min="8195" max="8195" width="7.875" style="41" customWidth="1"/>
    <col min="8196" max="8196" width="3.875" style="41" customWidth="1"/>
    <col min="8197" max="8197" width="6.375" style="41" bestFit="1" customWidth="1"/>
    <col min="8198" max="8198" width="9" style="41"/>
    <col min="8199" max="8199" width="3.25" style="41" bestFit="1" customWidth="1"/>
    <col min="8200" max="8200" width="19.875" style="41" customWidth="1"/>
    <col min="8201" max="8448" width="9" style="41"/>
    <col min="8449" max="8449" width="12.75" style="41" bestFit="1" customWidth="1"/>
    <col min="8450" max="8450" width="15.75" style="41" customWidth="1"/>
    <col min="8451" max="8451" width="7.875" style="41" customWidth="1"/>
    <col min="8452" max="8452" width="3.875" style="41" customWidth="1"/>
    <col min="8453" max="8453" width="6.375" style="41" bestFit="1" customWidth="1"/>
    <col min="8454" max="8454" width="9" style="41"/>
    <col min="8455" max="8455" width="3.25" style="41" bestFit="1" customWidth="1"/>
    <col min="8456" max="8456" width="19.875" style="41" customWidth="1"/>
    <col min="8457" max="8704" width="9" style="41"/>
    <col min="8705" max="8705" width="12.75" style="41" bestFit="1" customWidth="1"/>
    <col min="8706" max="8706" width="15.75" style="41" customWidth="1"/>
    <col min="8707" max="8707" width="7.875" style="41" customWidth="1"/>
    <col min="8708" max="8708" width="3.875" style="41" customWidth="1"/>
    <col min="8709" max="8709" width="6.375" style="41" bestFit="1" customWidth="1"/>
    <col min="8710" max="8710" width="9" style="41"/>
    <col min="8711" max="8711" width="3.25" style="41" bestFit="1" customWidth="1"/>
    <col min="8712" max="8712" width="19.875" style="41" customWidth="1"/>
    <col min="8713" max="8960" width="9" style="41"/>
    <col min="8961" max="8961" width="12.75" style="41" bestFit="1" customWidth="1"/>
    <col min="8962" max="8962" width="15.75" style="41" customWidth="1"/>
    <col min="8963" max="8963" width="7.875" style="41" customWidth="1"/>
    <col min="8964" max="8964" width="3.875" style="41" customWidth="1"/>
    <col min="8965" max="8965" width="6.375" style="41" bestFit="1" customWidth="1"/>
    <col min="8966" max="8966" width="9" style="41"/>
    <col min="8967" max="8967" width="3.25" style="41" bestFit="1" customWidth="1"/>
    <col min="8968" max="8968" width="19.875" style="41" customWidth="1"/>
    <col min="8969" max="9216" width="9" style="41"/>
    <col min="9217" max="9217" width="12.75" style="41" bestFit="1" customWidth="1"/>
    <col min="9218" max="9218" width="15.75" style="41" customWidth="1"/>
    <col min="9219" max="9219" width="7.875" style="41" customWidth="1"/>
    <col min="9220" max="9220" width="3.875" style="41" customWidth="1"/>
    <col min="9221" max="9221" width="6.375" style="41" bestFit="1" customWidth="1"/>
    <col min="9222" max="9222" width="9" style="41"/>
    <col min="9223" max="9223" width="3.25" style="41" bestFit="1" customWidth="1"/>
    <col min="9224" max="9224" width="19.875" style="41" customWidth="1"/>
    <col min="9225" max="9472" width="9" style="41"/>
    <col min="9473" max="9473" width="12.75" style="41" bestFit="1" customWidth="1"/>
    <col min="9474" max="9474" width="15.75" style="41" customWidth="1"/>
    <col min="9475" max="9475" width="7.875" style="41" customWidth="1"/>
    <col min="9476" max="9476" width="3.875" style="41" customWidth="1"/>
    <col min="9477" max="9477" width="6.375" style="41" bestFit="1" customWidth="1"/>
    <col min="9478" max="9478" width="9" style="41"/>
    <col min="9479" max="9479" width="3.25" style="41" bestFit="1" customWidth="1"/>
    <col min="9480" max="9480" width="19.875" style="41" customWidth="1"/>
    <col min="9481" max="9728" width="9" style="41"/>
    <col min="9729" max="9729" width="12.75" style="41" bestFit="1" customWidth="1"/>
    <col min="9730" max="9730" width="15.75" style="41" customWidth="1"/>
    <col min="9731" max="9731" width="7.875" style="41" customWidth="1"/>
    <col min="9732" max="9732" width="3.875" style="41" customWidth="1"/>
    <col min="9733" max="9733" width="6.375" style="41" bestFit="1" customWidth="1"/>
    <col min="9734" max="9734" width="9" style="41"/>
    <col min="9735" max="9735" width="3.25" style="41" bestFit="1" customWidth="1"/>
    <col min="9736" max="9736" width="19.875" style="41" customWidth="1"/>
    <col min="9737" max="9984" width="9" style="41"/>
    <col min="9985" max="9985" width="12.75" style="41" bestFit="1" customWidth="1"/>
    <col min="9986" max="9986" width="15.75" style="41" customWidth="1"/>
    <col min="9987" max="9987" width="7.875" style="41" customWidth="1"/>
    <col min="9988" max="9988" width="3.875" style="41" customWidth="1"/>
    <col min="9989" max="9989" width="6.375" style="41" bestFit="1" customWidth="1"/>
    <col min="9990" max="9990" width="9" style="41"/>
    <col min="9991" max="9991" width="3.25" style="41" bestFit="1" customWidth="1"/>
    <col min="9992" max="9992" width="19.875" style="41" customWidth="1"/>
    <col min="9993" max="10240" width="9" style="41"/>
    <col min="10241" max="10241" width="12.75" style="41" bestFit="1" customWidth="1"/>
    <col min="10242" max="10242" width="15.75" style="41" customWidth="1"/>
    <col min="10243" max="10243" width="7.875" style="41" customWidth="1"/>
    <col min="10244" max="10244" width="3.875" style="41" customWidth="1"/>
    <col min="10245" max="10245" width="6.375" style="41" bestFit="1" customWidth="1"/>
    <col min="10246" max="10246" width="9" style="41"/>
    <col min="10247" max="10247" width="3.25" style="41" bestFit="1" customWidth="1"/>
    <col min="10248" max="10248" width="19.875" style="41" customWidth="1"/>
    <col min="10249" max="10496" width="9" style="41"/>
    <col min="10497" max="10497" width="12.75" style="41" bestFit="1" customWidth="1"/>
    <col min="10498" max="10498" width="15.75" style="41" customWidth="1"/>
    <col min="10499" max="10499" width="7.875" style="41" customWidth="1"/>
    <col min="10500" max="10500" width="3.875" style="41" customWidth="1"/>
    <col min="10501" max="10501" width="6.375" style="41" bestFit="1" customWidth="1"/>
    <col min="10502" max="10502" width="9" style="41"/>
    <col min="10503" max="10503" width="3.25" style="41" bestFit="1" customWidth="1"/>
    <col min="10504" max="10504" width="19.875" style="41" customWidth="1"/>
    <col min="10505" max="10752" width="9" style="41"/>
    <col min="10753" max="10753" width="12.75" style="41" bestFit="1" customWidth="1"/>
    <col min="10754" max="10754" width="15.75" style="41" customWidth="1"/>
    <col min="10755" max="10755" width="7.875" style="41" customWidth="1"/>
    <col min="10756" max="10756" width="3.875" style="41" customWidth="1"/>
    <col min="10757" max="10757" width="6.375" style="41" bestFit="1" customWidth="1"/>
    <col min="10758" max="10758" width="9" style="41"/>
    <col min="10759" max="10759" width="3.25" style="41" bestFit="1" customWidth="1"/>
    <col min="10760" max="10760" width="19.875" style="41" customWidth="1"/>
    <col min="10761" max="11008" width="9" style="41"/>
    <col min="11009" max="11009" width="12.75" style="41" bestFit="1" customWidth="1"/>
    <col min="11010" max="11010" width="15.75" style="41" customWidth="1"/>
    <col min="11011" max="11011" width="7.875" style="41" customWidth="1"/>
    <col min="11012" max="11012" width="3.875" style="41" customWidth="1"/>
    <col min="11013" max="11013" width="6.375" style="41" bestFit="1" customWidth="1"/>
    <col min="11014" max="11014" width="9" style="41"/>
    <col min="11015" max="11015" width="3.25" style="41" bestFit="1" customWidth="1"/>
    <col min="11016" max="11016" width="19.875" style="41" customWidth="1"/>
    <col min="11017" max="11264" width="9" style="41"/>
    <col min="11265" max="11265" width="12.75" style="41" bestFit="1" customWidth="1"/>
    <col min="11266" max="11266" width="15.75" style="41" customWidth="1"/>
    <col min="11267" max="11267" width="7.875" style="41" customWidth="1"/>
    <col min="11268" max="11268" width="3.875" style="41" customWidth="1"/>
    <col min="11269" max="11269" width="6.375" style="41" bestFit="1" customWidth="1"/>
    <col min="11270" max="11270" width="9" style="41"/>
    <col min="11271" max="11271" width="3.25" style="41" bestFit="1" customWidth="1"/>
    <col min="11272" max="11272" width="19.875" style="41" customWidth="1"/>
    <col min="11273" max="11520" width="9" style="41"/>
    <col min="11521" max="11521" width="12.75" style="41" bestFit="1" customWidth="1"/>
    <col min="11522" max="11522" width="15.75" style="41" customWidth="1"/>
    <col min="11523" max="11523" width="7.875" style="41" customWidth="1"/>
    <col min="11524" max="11524" width="3.875" style="41" customWidth="1"/>
    <col min="11525" max="11525" width="6.375" style="41" bestFit="1" customWidth="1"/>
    <col min="11526" max="11526" width="9" style="41"/>
    <col min="11527" max="11527" width="3.25" style="41" bestFit="1" customWidth="1"/>
    <col min="11528" max="11528" width="19.875" style="41" customWidth="1"/>
    <col min="11529" max="11776" width="9" style="41"/>
    <col min="11777" max="11777" width="12.75" style="41" bestFit="1" customWidth="1"/>
    <col min="11778" max="11778" width="15.75" style="41" customWidth="1"/>
    <col min="11779" max="11779" width="7.875" style="41" customWidth="1"/>
    <col min="11780" max="11780" width="3.875" style="41" customWidth="1"/>
    <col min="11781" max="11781" width="6.375" style="41" bestFit="1" customWidth="1"/>
    <col min="11782" max="11782" width="9" style="41"/>
    <col min="11783" max="11783" width="3.25" style="41" bestFit="1" customWidth="1"/>
    <col min="11784" max="11784" width="19.875" style="41" customWidth="1"/>
    <col min="11785" max="12032" width="9" style="41"/>
    <col min="12033" max="12033" width="12.75" style="41" bestFit="1" customWidth="1"/>
    <col min="12034" max="12034" width="15.75" style="41" customWidth="1"/>
    <col min="12035" max="12035" width="7.875" style="41" customWidth="1"/>
    <col min="12036" max="12036" width="3.875" style="41" customWidth="1"/>
    <col min="12037" max="12037" width="6.375" style="41" bestFit="1" customWidth="1"/>
    <col min="12038" max="12038" width="9" style="41"/>
    <col min="12039" max="12039" width="3.25" style="41" bestFit="1" customWidth="1"/>
    <col min="12040" max="12040" width="19.875" style="41" customWidth="1"/>
    <col min="12041" max="12288" width="9" style="41"/>
    <col min="12289" max="12289" width="12.75" style="41" bestFit="1" customWidth="1"/>
    <col min="12290" max="12290" width="15.75" style="41" customWidth="1"/>
    <col min="12291" max="12291" width="7.875" style="41" customWidth="1"/>
    <col min="12292" max="12292" width="3.875" style="41" customWidth="1"/>
    <col min="12293" max="12293" width="6.375" style="41" bestFit="1" customWidth="1"/>
    <col min="12294" max="12294" width="9" style="41"/>
    <col min="12295" max="12295" width="3.25" style="41" bestFit="1" customWidth="1"/>
    <col min="12296" max="12296" width="19.875" style="41" customWidth="1"/>
    <col min="12297" max="12544" width="9" style="41"/>
    <col min="12545" max="12545" width="12.75" style="41" bestFit="1" customWidth="1"/>
    <col min="12546" max="12546" width="15.75" style="41" customWidth="1"/>
    <col min="12547" max="12547" width="7.875" style="41" customWidth="1"/>
    <col min="12548" max="12548" width="3.875" style="41" customWidth="1"/>
    <col min="12549" max="12549" width="6.375" style="41" bestFit="1" customWidth="1"/>
    <col min="12550" max="12550" width="9" style="41"/>
    <col min="12551" max="12551" width="3.25" style="41" bestFit="1" customWidth="1"/>
    <col min="12552" max="12552" width="19.875" style="41" customWidth="1"/>
    <col min="12553" max="12800" width="9" style="41"/>
    <col min="12801" max="12801" width="12.75" style="41" bestFit="1" customWidth="1"/>
    <col min="12802" max="12802" width="15.75" style="41" customWidth="1"/>
    <col min="12803" max="12803" width="7.875" style="41" customWidth="1"/>
    <col min="12804" max="12804" width="3.875" style="41" customWidth="1"/>
    <col min="12805" max="12805" width="6.375" style="41" bestFit="1" customWidth="1"/>
    <col min="12806" max="12806" width="9" style="41"/>
    <col min="12807" max="12807" width="3.25" style="41" bestFit="1" customWidth="1"/>
    <col min="12808" max="12808" width="19.875" style="41" customWidth="1"/>
    <col min="12809" max="13056" width="9" style="41"/>
    <col min="13057" max="13057" width="12.75" style="41" bestFit="1" customWidth="1"/>
    <col min="13058" max="13058" width="15.75" style="41" customWidth="1"/>
    <col min="13059" max="13059" width="7.875" style="41" customWidth="1"/>
    <col min="13060" max="13060" width="3.875" style="41" customWidth="1"/>
    <col min="13061" max="13061" width="6.375" style="41" bestFit="1" customWidth="1"/>
    <col min="13062" max="13062" width="9" style="41"/>
    <col min="13063" max="13063" width="3.25" style="41" bestFit="1" customWidth="1"/>
    <col min="13064" max="13064" width="19.875" style="41" customWidth="1"/>
    <col min="13065" max="13312" width="9" style="41"/>
    <col min="13313" max="13313" width="12.75" style="41" bestFit="1" customWidth="1"/>
    <col min="13314" max="13314" width="15.75" style="41" customWidth="1"/>
    <col min="13315" max="13315" width="7.875" style="41" customWidth="1"/>
    <col min="13316" max="13316" width="3.875" style="41" customWidth="1"/>
    <col min="13317" max="13317" width="6.375" style="41" bestFit="1" customWidth="1"/>
    <col min="13318" max="13318" width="9" style="41"/>
    <col min="13319" max="13319" width="3.25" style="41" bestFit="1" customWidth="1"/>
    <col min="13320" max="13320" width="19.875" style="41" customWidth="1"/>
    <col min="13321" max="13568" width="9" style="41"/>
    <col min="13569" max="13569" width="12.75" style="41" bestFit="1" customWidth="1"/>
    <col min="13570" max="13570" width="15.75" style="41" customWidth="1"/>
    <col min="13571" max="13571" width="7.875" style="41" customWidth="1"/>
    <col min="13572" max="13572" width="3.875" style="41" customWidth="1"/>
    <col min="13573" max="13573" width="6.375" style="41" bestFit="1" customWidth="1"/>
    <col min="13574" max="13574" width="9" style="41"/>
    <col min="13575" max="13575" width="3.25" style="41" bestFit="1" customWidth="1"/>
    <col min="13576" max="13576" width="19.875" style="41" customWidth="1"/>
    <col min="13577" max="13824" width="9" style="41"/>
    <col min="13825" max="13825" width="12.75" style="41" bestFit="1" customWidth="1"/>
    <col min="13826" max="13826" width="15.75" style="41" customWidth="1"/>
    <col min="13827" max="13827" width="7.875" style="41" customWidth="1"/>
    <col min="13828" max="13828" width="3.875" style="41" customWidth="1"/>
    <col min="13829" max="13829" width="6.375" style="41" bestFit="1" customWidth="1"/>
    <col min="13830" max="13830" width="9" style="41"/>
    <col min="13831" max="13831" width="3.25" style="41" bestFit="1" customWidth="1"/>
    <col min="13832" max="13832" width="19.875" style="41" customWidth="1"/>
    <col min="13833" max="14080" width="9" style="41"/>
    <col min="14081" max="14081" width="12.75" style="41" bestFit="1" customWidth="1"/>
    <col min="14082" max="14082" width="15.75" style="41" customWidth="1"/>
    <col min="14083" max="14083" width="7.875" style="41" customWidth="1"/>
    <col min="14084" max="14084" width="3.875" style="41" customWidth="1"/>
    <col min="14085" max="14085" width="6.375" style="41" bestFit="1" customWidth="1"/>
    <col min="14086" max="14086" width="9" style="41"/>
    <col min="14087" max="14087" width="3.25" style="41" bestFit="1" customWidth="1"/>
    <col min="14088" max="14088" width="19.875" style="41" customWidth="1"/>
    <col min="14089" max="14336" width="9" style="41"/>
    <col min="14337" max="14337" width="12.75" style="41" bestFit="1" customWidth="1"/>
    <col min="14338" max="14338" width="15.75" style="41" customWidth="1"/>
    <col min="14339" max="14339" width="7.875" style="41" customWidth="1"/>
    <col min="14340" max="14340" width="3.875" style="41" customWidth="1"/>
    <col min="14341" max="14341" width="6.375" style="41" bestFit="1" customWidth="1"/>
    <col min="14342" max="14342" width="9" style="41"/>
    <col min="14343" max="14343" width="3.25" style="41" bestFit="1" customWidth="1"/>
    <col min="14344" max="14344" width="19.875" style="41" customWidth="1"/>
    <col min="14345" max="14592" width="9" style="41"/>
    <col min="14593" max="14593" width="12.75" style="41" bestFit="1" customWidth="1"/>
    <col min="14594" max="14594" width="15.75" style="41" customWidth="1"/>
    <col min="14595" max="14595" width="7.875" style="41" customWidth="1"/>
    <col min="14596" max="14596" width="3.875" style="41" customWidth="1"/>
    <col min="14597" max="14597" width="6.375" style="41" bestFit="1" customWidth="1"/>
    <col min="14598" max="14598" width="9" style="41"/>
    <col min="14599" max="14599" width="3.25" style="41" bestFit="1" customWidth="1"/>
    <col min="14600" max="14600" width="19.875" style="41" customWidth="1"/>
    <col min="14601" max="14848" width="9" style="41"/>
    <col min="14849" max="14849" width="12.75" style="41" bestFit="1" customWidth="1"/>
    <col min="14850" max="14850" width="15.75" style="41" customWidth="1"/>
    <col min="14851" max="14851" width="7.875" style="41" customWidth="1"/>
    <col min="14852" max="14852" width="3.875" style="41" customWidth="1"/>
    <col min="14853" max="14853" width="6.375" style="41" bestFit="1" customWidth="1"/>
    <col min="14854" max="14854" width="9" style="41"/>
    <col min="14855" max="14855" width="3.25" style="41" bestFit="1" customWidth="1"/>
    <col min="14856" max="14856" width="19.875" style="41" customWidth="1"/>
    <col min="14857" max="15104" width="9" style="41"/>
    <col min="15105" max="15105" width="12.75" style="41" bestFit="1" customWidth="1"/>
    <col min="15106" max="15106" width="15.75" style="41" customWidth="1"/>
    <col min="15107" max="15107" width="7.875" style="41" customWidth="1"/>
    <col min="15108" max="15108" width="3.875" style="41" customWidth="1"/>
    <col min="15109" max="15109" width="6.375" style="41" bestFit="1" customWidth="1"/>
    <col min="15110" max="15110" width="9" style="41"/>
    <col min="15111" max="15111" width="3.25" style="41" bestFit="1" customWidth="1"/>
    <col min="15112" max="15112" width="19.875" style="41" customWidth="1"/>
    <col min="15113" max="15360" width="9" style="41"/>
    <col min="15361" max="15361" width="12.75" style="41" bestFit="1" customWidth="1"/>
    <col min="15362" max="15362" width="15.75" style="41" customWidth="1"/>
    <col min="15363" max="15363" width="7.875" style="41" customWidth="1"/>
    <col min="15364" max="15364" width="3.875" style="41" customWidth="1"/>
    <col min="15365" max="15365" width="6.375" style="41" bestFit="1" customWidth="1"/>
    <col min="15366" max="15366" width="9" style="41"/>
    <col min="15367" max="15367" width="3.25" style="41" bestFit="1" customWidth="1"/>
    <col min="15368" max="15368" width="19.875" style="41" customWidth="1"/>
    <col min="15369" max="15616" width="9" style="41"/>
    <col min="15617" max="15617" width="12.75" style="41" bestFit="1" customWidth="1"/>
    <col min="15618" max="15618" width="15.75" style="41" customWidth="1"/>
    <col min="15619" max="15619" width="7.875" style="41" customWidth="1"/>
    <col min="15620" max="15620" width="3.875" style="41" customWidth="1"/>
    <col min="15621" max="15621" width="6.375" style="41" bestFit="1" customWidth="1"/>
    <col min="15622" max="15622" width="9" style="41"/>
    <col min="15623" max="15623" width="3.25" style="41" bestFit="1" customWidth="1"/>
    <col min="15624" max="15624" width="19.875" style="41" customWidth="1"/>
    <col min="15625" max="15872" width="9" style="41"/>
    <col min="15873" max="15873" width="12.75" style="41" bestFit="1" customWidth="1"/>
    <col min="15874" max="15874" width="15.75" style="41" customWidth="1"/>
    <col min="15875" max="15875" width="7.875" style="41" customWidth="1"/>
    <col min="15876" max="15876" width="3.875" style="41" customWidth="1"/>
    <col min="15877" max="15877" width="6.375" style="41" bestFit="1" customWidth="1"/>
    <col min="15878" max="15878" width="9" style="41"/>
    <col min="15879" max="15879" width="3.25" style="41" bestFit="1" customWidth="1"/>
    <col min="15880" max="15880" width="19.875" style="41" customWidth="1"/>
    <col min="15881" max="16128" width="9" style="41"/>
    <col min="16129" max="16129" width="12.75" style="41" bestFit="1" customWidth="1"/>
    <col min="16130" max="16130" width="15.75" style="41" customWidth="1"/>
    <col min="16131" max="16131" width="7.875" style="41" customWidth="1"/>
    <col min="16132" max="16132" width="3.875" style="41" customWidth="1"/>
    <col min="16133" max="16133" width="6.375" style="41" bestFit="1" customWidth="1"/>
    <col min="16134" max="16134" width="9" style="41"/>
    <col min="16135" max="16135" width="3.25" style="41" bestFit="1" customWidth="1"/>
    <col min="16136" max="16136" width="19.875" style="41" customWidth="1"/>
    <col min="16137" max="16384" width="9" style="41"/>
  </cols>
  <sheetData>
    <row r="1" spans="1:19" ht="15" thickTop="1" thickBot="1" x14ac:dyDescent="0.2">
      <c r="A1" s="43" t="s">
        <v>28</v>
      </c>
      <c r="B1" s="44">
        <v>20</v>
      </c>
      <c r="C1" s="45" t="s">
        <v>29</v>
      </c>
      <c r="D1" s="41" t="s">
        <v>30</v>
      </c>
      <c r="K1" s="90"/>
      <c r="L1" s="90"/>
    </row>
    <row r="2" spans="1:19" ht="14.25" thickTop="1" x14ac:dyDescent="0.15">
      <c r="J2" s="90"/>
    </row>
    <row r="3" spans="1:19" x14ac:dyDescent="0.15">
      <c r="A3" s="46" t="s">
        <v>203</v>
      </c>
      <c r="B3" s="39"/>
      <c r="C3" s="39"/>
      <c r="D3" s="39"/>
      <c r="E3" s="39"/>
      <c r="F3" s="39"/>
      <c r="G3" s="39"/>
      <c r="H3" s="39"/>
      <c r="I3" s="95" t="s">
        <v>214</v>
      </c>
      <c r="J3" s="95"/>
      <c r="K3" s="38"/>
      <c r="L3" s="38"/>
      <c r="M3" s="38"/>
      <c r="N3" s="38"/>
      <c r="O3" s="38"/>
      <c r="P3" s="38"/>
      <c r="Q3" s="38"/>
      <c r="R3" s="38"/>
      <c r="S3" s="38"/>
    </row>
    <row r="4" spans="1:19" x14ac:dyDescent="0.15">
      <c r="A4" s="47" t="s">
        <v>31</v>
      </c>
      <c r="B4" s="38" t="s">
        <v>32</v>
      </c>
      <c r="C4" s="37" t="s">
        <v>33</v>
      </c>
      <c r="D4" s="40"/>
      <c r="E4" s="38" t="s">
        <v>34</v>
      </c>
      <c r="F4" s="37" t="s">
        <v>35</v>
      </c>
      <c r="G4" s="40"/>
      <c r="H4" s="39" t="s">
        <v>0</v>
      </c>
      <c r="I4" s="95">
        <v>15</v>
      </c>
      <c r="J4" s="95">
        <v>16</v>
      </c>
      <c r="K4" s="38">
        <v>17</v>
      </c>
      <c r="L4" s="38">
        <v>18</v>
      </c>
      <c r="M4" s="38">
        <v>19</v>
      </c>
      <c r="N4" s="38">
        <v>20</v>
      </c>
      <c r="O4" s="38">
        <v>21</v>
      </c>
      <c r="P4" s="38">
        <v>22</v>
      </c>
      <c r="Q4" s="38">
        <v>23</v>
      </c>
      <c r="R4" s="38">
        <v>24</v>
      </c>
      <c r="S4" s="38">
        <v>25</v>
      </c>
    </row>
    <row r="5" spans="1:19" x14ac:dyDescent="0.15">
      <c r="A5" s="81" t="s">
        <v>199</v>
      </c>
      <c r="B5" s="48" t="s">
        <v>36</v>
      </c>
      <c r="C5" s="49">
        <v>1</v>
      </c>
      <c r="D5" s="50" t="s">
        <v>37</v>
      </c>
      <c r="E5" s="51"/>
      <c r="F5" s="49"/>
      <c r="G5" s="50"/>
      <c r="H5" s="65" t="s">
        <v>38</v>
      </c>
      <c r="I5" s="38"/>
      <c r="J5" s="95"/>
      <c r="K5" s="38"/>
      <c r="L5" s="38"/>
      <c r="M5" s="38"/>
      <c r="N5" s="38"/>
      <c r="O5" s="38"/>
      <c r="P5" s="38"/>
      <c r="Q5" s="38"/>
      <c r="R5" s="38"/>
      <c r="S5" s="38"/>
    </row>
    <row r="6" spans="1:19" x14ac:dyDescent="0.15">
      <c r="A6" s="52"/>
      <c r="B6" s="83" t="s">
        <v>200</v>
      </c>
      <c r="C6" s="53">
        <v>100</v>
      </c>
      <c r="D6" s="54" t="s">
        <v>40</v>
      </c>
      <c r="E6" s="55">
        <f>$B$1</f>
        <v>20</v>
      </c>
      <c r="F6" s="53">
        <f>C6*E6/1000</f>
        <v>2</v>
      </c>
      <c r="G6" s="54" t="s">
        <v>41</v>
      </c>
      <c r="H6" s="69"/>
      <c r="I6" s="38">
        <f t="shared" ref="I6:I9" si="0">$C6*I$4</f>
        <v>1500</v>
      </c>
      <c r="J6" s="38">
        <f t="shared" ref="J6:S7" si="1">$C6*J$4</f>
        <v>1600</v>
      </c>
      <c r="K6" s="38">
        <f t="shared" si="1"/>
        <v>1700</v>
      </c>
      <c r="L6" s="38">
        <f t="shared" si="1"/>
        <v>1800</v>
      </c>
      <c r="M6" s="38">
        <f t="shared" si="1"/>
        <v>1900</v>
      </c>
      <c r="N6" s="38">
        <f t="shared" si="1"/>
        <v>2000</v>
      </c>
      <c r="O6" s="38">
        <f t="shared" si="1"/>
        <v>2100</v>
      </c>
      <c r="P6" s="38">
        <f t="shared" si="1"/>
        <v>2200</v>
      </c>
      <c r="Q6" s="38">
        <f t="shared" si="1"/>
        <v>2300</v>
      </c>
      <c r="R6" s="38">
        <f t="shared" si="1"/>
        <v>2400</v>
      </c>
      <c r="S6" s="38">
        <f t="shared" si="1"/>
        <v>2500</v>
      </c>
    </row>
    <row r="7" spans="1:19" x14ac:dyDescent="0.15">
      <c r="A7" s="52"/>
      <c r="B7" s="52" t="s">
        <v>42</v>
      </c>
      <c r="C7" s="53">
        <v>0.25</v>
      </c>
      <c r="D7" s="54" t="s">
        <v>43</v>
      </c>
      <c r="E7" s="55">
        <f>$B$1</f>
        <v>20</v>
      </c>
      <c r="F7" s="53">
        <f>C7*E7</f>
        <v>5</v>
      </c>
      <c r="G7" s="54" t="s">
        <v>43</v>
      </c>
      <c r="H7" s="69"/>
      <c r="I7" s="38">
        <f t="shared" si="0"/>
        <v>3.75</v>
      </c>
      <c r="J7" s="38">
        <f t="shared" si="1"/>
        <v>4</v>
      </c>
      <c r="K7" s="38">
        <f t="shared" si="1"/>
        <v>4.25</v>
      </c>
      <c r="L7" s="38">
        <f t="shared" si="1"/>
        <v>4.5</v>
      </c>
      <c r="M7" s="38">
        <f t="shared" si="1"/>
        <v>4.75</v>
      </c>
      <c r="N7" s="38">
        <f t="shared" si="1"/>
        <v>5</v>
      </c>
      <c r="O7" s="38">
        <f t="shared" si="1"/>
        <v>5.25</v>
      </c>
      <c r="P7" s="38">
        <f t="shared" si="1"/>
        <v>5.5</v>
      </c>
      <c r="Q7" s="38">
        <f t="shared" si="1"/>
        <v>5.75</v>
      </c>
      <c r="R7" s="38">
        <f t="shared" si="1"/>
        <v>6</v>
      </c>
      <c r="S7" s="38">
        <f t="shared" si="1"/>
        <v>6.25</v>
      </c>
    </row>
    <row r="8" spans="1:19" x14ac:dyDescent="0.15">
      <c r="A8" s="52"/>
      <c r="B8" s="83" t="s">
        <v>201</v>
      </c>
      <c r="C8" s="53"/>
      <c r="D8" s="54"/>
      <c r="E8" s="55"/>
      <c r="F8" s="53">
        <v>1</v>
      </c>
      <c r="G8" s="84" t="s">
        <v>213</v>
      </c>
      <c r="H8" s="6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x14ac:dyDescent="0.15">
      <c r="A9" s="52"/>
      <c r="B9" s="83" t="s">
        <v>202</v>
      </c>
      <c r="C9" s="53">
        <v>0.25</v>
      </c>
      <c r="D9" s="54" t="s">
        <v>43</v>
      </c>
      <c r="E9" s="55">
        <f>$B$1</f>
        <v>20</v>
      </c>
      <c r="F9" s="53">
        <f>C9*E9</f>
        <v>5</v>
      </c>
      <c r="G9" s="54" t="s">
        <v>43</v>
      </c>
      <c r="H9" s="69"/>
      <c r="I9" s="38">
        <f t="shared" si="0"/>
        <v>3.75</v>
      </c>
      <c r="J9" s="38">
        <f t="shared" ref="J9:S9" si="2">$C9*J$4</f>
        <v>4</v>
      </c>
      <c r="K9" s="38">
        <f t="shared" si="2"/>
        <v>4.25</v>
      </c>
      <c r="L9" s="38">
        <f t="shared" si="2"/>
        <v>4.5</v>
      </c>
      <c r="M9" s="38">
        <f t="shared" si="2"/>
        <v>4.75</v>
      </c>
      <c r="N9" s="38">
        <f t="shared" si="2"/>
        <v>5</v>
      </c>
      <c r="O9" s="38">
        <f t="shared" si="2"/>
        <v>5.25</v>
      </c>
      <c r="P9" s="38">
        <f t="shared" si="2"/>
        <v>5.5</v>
      </c>
      <c r="Q9" s="38">
        <f t="shared" si="2"/>
        <v>5.75</v>
      </c>
      <c r="R9" s="38">
        <f t="shared" si="2"/>
        <v>6</v>
      </c>
      <c r="S9" s="38">
        <f t="shared" si="2"/>
        <v>6.25</v>
      </c>
    </row>
    <row r="10" spans="1:19" x14ac:dyDescent="0.15">
      <c r="A10" s="52"/>
      <c r="B10" s="52"/>
      <c r="C10" s="53"/>
      <c r="D10" s="54"/>
      <c r="E10" s="52"/>
      <c r="F10" s="53"/>
      <c r="G10" s="54"/>
      <c r="H10" s="69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x14ac:dyDescent="0.15">
      <c r="A11" s="56"/>
      <c r="B11" s="56"/>
      <c r="C11" s="57"/>
      <c r="D11" s="58"/>
      <c r="E11" s="59"/>
      <c r="F11" s="60"/>
      <c r="G11" s="58"/>
      <c r="H11" s="7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x14ac:dyDescent="0.15">
      <c r="A12" s="48" t="s">
        <v>44</v>
      </c>
      <c r="B12" s="48" t="s">
        <v>45</v>
      </c>
      <c r="C12" s="49">
        <v>0.25</v>
      </c>
      <c r="D12" s="50" t="s">
        <v>43</v>
      </c>
      <c r="E12" s="51">
        <f>$B$1</f>
        <v>20</v>
      </c>
      <c r="F12" s="49">
        <f>C12*E12</f>
        <v>5</v>
      </c>
      <c r="G12" s="50" t="s">
        <v>43</v>
      </c>
      <c r="H12" s="65"/>
      <c r="I12" s="38">
        <f t="shared" ref="I12:I14" si="3">$C12*I$4</f>
        <v>3.75</v>
      </c>
      <c r="J12" s="38">
        <f t="shared" ref="J12:S14" si="4">$C12*J$4</f>
        <v>4</v>
      </c>
      <c r="K12" s="38">
        <f t="shared" si="4"/>
        <v>4.25</v>
      </c>
      <c r="L12" s="38">
        <f t="shared" si="4"/>
        <v>4.5</v>
      </c>
      <c r="M12" s="38">
        <f t="shared" si="4"/>
        <v>4.75</v>
      </c>
      <c r="N12" s="38">
        <f t="shared" si="4"/>
        <v>5</v>
      </c>
      <c r="O12" s="38">
        <f t="shared" si="4"/>
        <v>5.25</v>
      </c>
      <c r="P12" s="38">
        <f t="shared" si="4"/>
        <v>5.5</v>
      </c>
      <c r="Q12" s="38">
        <f t="shared" si="4"/>
        <v>5.75</v>
      </c>
      <c r="R12" s="38">
        <f t="shared" si="4"/>
        <v>6</v>
      </c>
      <c r="S12" s="38">
        <f t="shared" si="4"/>
        <v>6.25</v>
      </c>
    </row>
    <row r="13" spans="1:19" x14ac:dyDescent="0.15">
      <c r="A13" s="52"/>
      <c r="B13" s="52" t="s">
        <v>46</v>
      </c>
      <c r="C13" s="53">
        <v>2</v>
      </c>
      <c r="D13" s="54" t="s">
        <v>47</v>
      </c>
      <c r="E13" s="55">
        <f>$B$1</f>
        <v>20</v>
      </c>
      <c r="F13" s="53">
        <f>C13*E13</f>
        <v>40</v>
      </c>
      <c r="G13" s="54" t="s">
        <v>47</v>
      </c>
      <c r="H13" s="69"/>
      <c r="I13" s="38">
        <f t="shared" si="3"/>
        <v>30</v>
      </c>
      <c r="J13" s="38">
        <f t="shared" si="4"/>
        <v>32</v>
      </c>
      <c r="K13" s="38">
        <f t="shared" si="4"/>
        <v>34</v>
      </c>
      <c r="L13" s="38">
        <f t="shared" si="4"/>
        <v>36</v>
      </c>
      <c r="M13" s="38">
        <f t="shared" si="4"/>
        <v>38</v>
      </c>
      <c r="N13" s="38">
        <f t="shared" si="4"/>
        <v>40</v>
      </c>
      <c r="O13" s="38">
        <f t="shared" si="4"/>
        <v>42</v>
      </c>
      <c r="P13" s="38">
        <f t="shared" si="4"/>
        <v>44</v>
      </c>
      <c r="Q13" s="38">
        <f t="shared" si="4"/>
        <v>46</v>
      </c>
      <c r="R13" s="38">
        <f t="shared" si="4"/>
        <v>48</v>
      </c>
      <c r="S13" s="38">
        <f t="shared" si="4"/>
        <v>50</v>
      </c>
    </row>
    <row r="14" spans="1:19" x14ac:dyDescent="0.15">
      <c r="A14" s="52"/>
      <c r="B14" s="52" t="s">
        <v>48</v>
      </c>
      <c r="C14" s="53">
        <v>1</v>
      </c>
      <c r="D14" s="54" t="s">
        <v>43</v>
      </c>
      <c r="E14" s="55">
        <f>$B$1</f>
        <v>20</v>
      </c>
      <c r="F14" s="53">
        <f>C14*E14</f>
        <v>20</v>
      </c>
      <c r="G14" s="54" t="s">
        <v>43</v>
      </c>
      <c r="H14" s="69" t="s">
        <v>49</v>
      </c>
      <c r="I14" s="38">
        <f t="shared" si="3"/>
        <v>15</v>
      </c>
      <c r="J14" s="38">
        <f t="shared" si="4"/>
        <v>16</v>
      </c>
      <c r="K14" s="38">
        <f t="shared" si="4"/>
        <v>17</v>
      </c>
      <c r="L14" s="38">
        <f t="shared" si="4"/>
        <v>18</v>
      </c>
      <c r="M14" s="38">
        <f t="shared" si="4"/>
        <v>19</v>
      </c>
      <c r="N14" s="38">
        <f t="shared" si="4"/>
        <v>20</v>
      </c>
      <c r="O14" s="38">
        <f t="shared" si="4"/>
        <v>21</v>
      </c>
      <c r="P14" s="38">
        <f t="shared" si="4"/>
        <v>22</v>
      </c>
      <c r="Q14" s="38">
        <f t="shared" si="4"/>
        <v>23</v>
      </c>
      <c r="R14" s="38">
        <f t="shared" si="4"/>
        <v>24</v>
      </c>
      <c r="S14" s="38">
        <f t="shared" si="4"/>
        <v>25</v>
      </c>
    </row>
    <row r="15" spans="1:19" x14ac:dyDescent="0.15">
      <c r="A15" s="52"/>
      <c r="B15" s="52"/>
      <c r="C15" s="53"/>
      <c r="D15" s="54"/>
      <c r="E15" s="55"/>
      <c r="F15" s="53"/>
      <c r="G15" s="54"/>
      <c r="H15" s="6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x14ac:dyDescent="0.15">
      <c r="A16" s="81" t="s">
        <v>206</v>
      </c>
      <c r="B16" s="81" t="s">
        <v>207</v>
      </c>
      <c r="C16" s="49"/>
      <c r="D16" s="50"/>
      <c r="E16" s="51"/>
      <c r="F16" s="49">
        <v>3</v>
      </c>
      <c r="G16" s="82" t="s">
        <v>208</v>
      </c>
      <c r="H16" s="65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x14ac:dyDescent="0.15">
      <c r="A17" s="52"/>
      <c r="B17" s="52"/>
      <c r="C17" s="53"/>
      <c r="D17" s="54"/>
      <c r="E17" s="55"/>
      <c r="F17" s="53"/>
      <c r="G17" s="54"/>
      <c r="H17" s="69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x14ac:dyDescent="0.15">
      <c r="A18" s="56"/>
      <c r="B18" s="56"/>
      <c r="C18" s="60"/>
      <c r="D18" s="58"/>
      <c r="E18" s="59"/>
      <c r="F18" s="60"/>
      <c r="G18" s="58"/>
      <c r="H18" s="7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x14ac:dyDescent="0.15">
      <c r="A19" s="52" t="s">
        <v>50</v>
      </c>
      <c r="B19" s="52" t="s">
        <v>51</v>
      </c>
      <c r="C19" s="53"/>
      <c r="D19" s="54"/>
      <c r="E19" s="55"/>
      <c r="F19" s="53"/>
      <c r="G19" s="54"/>
      <c r="H19" s="6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x14ac:dyDescent="0.15">
      <c r="A20" s="56"/>
      <c r="B20" s="56"/>
      <c r="C20" s="60"/>
      <c r="D20" s="58"/>
      <c r="E20" s="56"/>
      <c r="F20" s="60"/>
      <c r="G20" s="58"/>
      <c r="H20" s="7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x14ac:dyDescent="0.15">
      <c r="C21" s="61"/>
      <c r="F21" s="61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x14ac:dyDescent="0.15">
      <c r="A22" s="46" t="s">
        <v>204</v>
      </c>
      <c r="B22" s="39"/>
      <c r="C22" s="39"/>
      <c r="D22" s="39"/>
      <c r="E22" s="39"/>
      <c r="F22" s="39"/>
      <c r="G22" s="39"/>
      <c r="H22" s="3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x14ac:dyDescent="0.15">
      <c r="A23" s="47" t="s">
        <v>52</v>
      </c>
      <c r="B23" s="38" t="s">
        <v>32</v>
      </c>
      <c r="C23" s="37" t="s">
        <v>33</v>
      </c>
      <c r="D23" s="40"/>
      <c r="E23" s="38" t="s">
        <v>34</v>
      </c>
      <c r="F23" s="37" t="s">
        <v>35</v>
      </c>
      <c r="G23" s="40"/>
      <c r="H23" s="39" t="s"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x14ac:dyDescent="0.15">
      <c r="A24" s="48" t="s">
        <v>53</v>
      </c>
      <c r="B24" s="48" t="s">
        <v>36</v>
      </c>
      <c r="C24" s="49">
        <v>1</v>
      </c>
      <c r="D24" s="50" t="s">
        <v>37</v>
      </c>
      <c r="E24" s="51"/>
      <c r="F24" s="49"/>
      <c r="G24" s="50"/>
      <c r="H24" s="65" t="s">
        <v>38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x14ac:dyDescent="0.15">
      <c r="A25" s="56"/>
      <c r="B25" s="56"/>
      <c r="C25" s="60"/>
      <c r="D25" s="58"/>
      <c r="E25" s="59"/>
      <c r="F25" s="62"/>
      <c r="G25" s="58"/>
      <c r="H25" s="7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15">
      <c r="A26" s="48" t="s">
        <v>25</v>
      </c>
      <c r="B26" s="48" t="s">
        <v>54</v>
      </c>
      <c r="C26" s="49">
        <v>20</v>
      </c>
      <c r="D26" s="50" t="s">
        <v>55</v>
      </c>
      <c r="E26" s="55">
        <f>$B$1</f>
        <v>20</v>
      </c>
      <c r="F26" s="53">
        <f>C26*E26/1000</f>
        <v>0.4</v>
      </c>
      <c r="G26" s="50" t="s">
        <v>41</v>
      </c>
      <c r="H26" s="65"/>
      <c r="I26" s="38">
        <f t="shared" ref="I26:I31" si="5">$C26*I$4</f>
        <v>300</v>
      </c>
      <c r="J26" s="38">
        <f t="shared" ref="J26:S29" si="6">$C26*J$4</f>
        <v>320</v>
      </c>
      <c r="K26" s="38">
        <f t="shared" si="6"/>
        <v>340</v>
      </c>
      <c r="L26" s="38">
        <f t="shared" si="6"/>
        <v>360</v>
      </c>
      <c r="M26" s="38">
        <f t="shared" si="6"/>
        <v>380</v>
      </c>
      <c r="N26" s="38">
        <f t="shared" si="6"/>
        <v>400</v>
      </c>
      <c r="O26" s="38">
        <f t="shared" si="6"/>
        <v>420</v>
      </c>
      <c r="P26" s="38">
        <f t="shared" si="6"/>
        <v>440</v>
      </c>
      <c r="Q26" s="38">
        <f t="shared" si="6"/>
        <v>460</v>
      </c>
      <c r="R26" s="38">
        <f t="shared" si="6"/>
        <v>480</v>
      </c>
      <c r="S26" s="38">
        <f t="shared" si="6"/>
        <v>500</v>
      </c>
    </row>
    <row r="27" spans="1:19" x14ac:dyDescent="0.15">
      <c r="A27" s="52"/>
      <c r="B27" s="52" t="s">
        <v>56</v>
      </c>
      <c r="C27" s="53">
        <v>0.25</v>
      </c>
      <c r="D27" s="54" t="s">
        <v>57</v>
      </c>
      <c r="E27" s="55">
        <f>$B$1</f>
        <v>20</v>
      </c>
      <c r="F27" s="53">
        <f>C27*E27</f>
        <v>5</v>
      </c>
      <c r="G27" s="54" t="s">
        <v>57</v>
      </c>
      <c r="H27" s="69"/>
      <c r="I27" s="38">
        <f t="shared" si="5"/>
        <v>3.75</v>
      </c>
      <c r="J27" s="38">
        <f t="shared" si="6"/>
        <v>4</v>
      </c>
      <c r="K27" s="38">
        <f t="shared" si="6"/>
        <v>4.25</v>
      </c>
      <c r="L27" s="38">
        <f t="shared" si="6"/>
        <v>4.5</v>
      </c>
      <c r="M27" s="38">
        <f t="shared" si="6"/>
        <v>4.75</v>
      </c>
      <c r="N27" s="38">
        <f t="shared" si="6"/>
        <v>5</v>
      </c>
      <c r="O27" s="38">
        <f t="shared" si="6"/>
        <v>5.25</v>
      </c>
      <c r="P27" s="38">
        <f t="shared" si="6"/>
        <v>5.5</v>
      </c>
      <c r="Q27" s="38">
        <f t="shared" si="6"/>
        <v>5.75</v>
      </c>
      <c r="R27" s="38">
        <f t="shared" si="6"/>
        <v>6</v>
      </c>
      <c r="S27" s="38">
        <f t="shared" si="6"/>
        <v>6.25</v>
      </c>
    </row>
    <row r="28" spans="1:19" x14ac:dyDescent="0.15">
      <c r="A28" s="52"/>
      <c r="B28" s="52" t="s">
        <v>58</v>
      </c>
      <c r="C28" s="53">
        <v>1</v>
      </c>
      <c r="D28" s="54" t="s">
        <v>59</v>
      </c>
      <c r="E28" s="55">
        <f>$B$1</f>
        <v>20</v>
      </c>
      <c r="F28" s="53">
        <f>C28*E28</f>
        <v>20</v>
      </c>
      <c r="G28" s="54" t="s">
        <v>40</v>
      </c>
      <c r="H28" s="69"/>
      <c r="I28" s="38">
        <f t="shared" si="5"/>
        <v>15</v>
      </c>
      <c r="J28" s="38">
        <f t="shared" si="6"/>
        <v>16</v>
      </c>
      <c r="K28" s="38">
        <f t="shared" si="6"/>
        <v>17</v>
      </c>
      <c r="L28" s="38">
        <f t="shared" si="6"/>
        <v>18</v>
      </c>
      <c r="M28" s="38">
        <f t="shared" si="6"/>
        <v>19</v>
      </c>
      <c r="N28" s="38">
        <f t="shared" si="6"/>
        <v>20</v>
      </c>
      <c r="O28" s="38">
        <f t="shared" si="6"/>
        <v>21</v>
      </c>
      <c r="P28" s="38">
        <f t="shared" si="6"/>
        <v>22</v>
      </c>
      <c r="Q28" s="38">
        <f t="shared" si="6"/>
        <v>23</v>
      </c>
      <c r="R28" s="38">
        <f t="shared" si="6"/>
        <v>24</v>
      </c>
      <c r="S28" s="38">
        <f t="shared" si="6"/>
        <v>25</v>
      </c>
    </row>
    <row r="29" spans="1:19" x14ac:dyDescent="0.15">
      <c r="A29" s="52"/>
      <c r="B29" s="52" t="s">
        <v>60</v>
      </c>
      <c r="C29" s="53">
        <v>1</v>
      </c>
      <c r="D29" s="54" t="s">
        <v>40</v>
      </c>
      <c r="E29" s="55">
        <f>$B$1</f>
        <v>20</v>
      </c>
      <c r="F29" s="53">
        <f>C29*E29</f>
        <v>20</v>
      </c>
      <c r="G29" s="54" t="s">
        <v>40</v>
      </c>
      <c r="H29" s="69"/>
      <c r="I29" s="38">
        <f t="shared" si="5"/>
        <v>15</v>
      </c>
      <c r="J29" s="38">
        <f t="shared" si="6"/>
        <v>16</v>
      </c>
      <c r="K29" s="38">
        <f t="shared" si="6"/>
        <v>17</v>
      </c>
      <c r="L29" s="38">
        <f t="shared" si="6"/>
        <v>18</v>
      </c>
      <c r="M29" s="38">
        <f t="shared" si="6"/>
        <v>19</v>
      </c>
      <c r="N29" s="38">
        <f t="shared" si="6"/>
        <v>20</v>
      </c>
      <c r="O29" s="38">
        <f t="shared" si="6"/>
        <v>21</v>
      </c>
      <c r="P29" s="38">
        <f t="shared" si="6"/>
        <v>22</v>
      </c>
      <c r="Q29" s="38">
        <f t="shared" si="6"/>
        <v>23</v>
      </c>
      <c r="R29" s="38">
        <f t="shared" si="6"/>
        <v>24</v>
      </c>
      <c r="S29" s="38">
        <f t="shared" si="6"/>
        <v>25</v>
      </c>
    </row>
    <row r="30" spans="1:19" x14ac:dyDescent="0.15">
      <c r="A30" s="56"/>
      <c r="B30" s="56"/>
      <c r="C30" s="60"/>
      <c r="D30" s="58"/>
      <c r="E30" s="56"/>
      <c r="F30" s="60"/>
      <c r="G30" s="58"/>
      <c r="H30" s="7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x14ac:dyDescent="0.15">
      <c r="A31" s="83" t="s">
        <v>71</v>
      </c>
      <c r="B31" s="52" t="s">
        <v>61</v>
      </c>
      <c r="C31" s="53">
        <v>1</v>
      </c>
      <c r="D31" s="54" t="s">
        <v>43</v>
      </c>
      <c r="E31" s="55">
        <f>$B$1</f>
        <v>20</v>
      </c>
      <c r="F31" s="53">
        <f>C31*E31</f>
        <v>20</v>
      </c>
      <c r="G31" s="54" t="s">
        <v>43</v>
      </c>
      <c r="H31" s="69"/>
      <c r="I31" s="38">
        <f t="shared" si="5"/>
        <v>15</v>
      </c>
      <c r="J31" s="38">
        <f t="shared" ref="J31:S31" si="7">$C31*J$4</f>
        <v>16</v>
      </c>
      <c r="K31" s="38">
        <f t="shared" si="7"/>
        <v>17</v>
      </c>
      <c r="L31" s="38">
        <f t="shared" si="7"/>
        <v>18</v>
      </c>
      <c r="M31" s="38">
        <f t="shared" si="7"/>
        <v>19</v>
      </c>
      <c r="N31" s="38">
        <f t="shared" si="7"/>
        <v>20</v>
      </c>
      <c r="O31" s="38">
        <f t="shared" si="7"/>
        <v>21</v>
      </c>
      <c r="P31" s="38">
        <f t="shared" si="7"/>
        <v>22</v>
      </c>
      <c r="Q31" s="38">
        <f t="shared" si="7"/>
        <v>23</v>
      </c>
      <c r="R31" s="38">
        <f t="shared" si="7"/>
        <v>24</v>
      </c>
      <c r="S31" s="38">
        <f t="shared" si="7"/>
        <v>25</v>
      </c>
    </row>
    <row r="32" spans="1:19" x14ac:dyDescent="0.15">
      <c r="A32" s="56"/>
      <c r="B32" s="56"/>
      <c r="C32" s="60"/>
      <c r="D32" s="58"/>
      <c r="E32" s="56"/>
      <c r="F32" s="60"/>
      <c r="G32" s="58"/>
      <c r="H32" s="7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x14ac:dyDescent="0.15">
      <c r="A33" s="52" t="s">
        <v>50</v>
      </c>
      <c r="B33" s="52" t="s">
        <v>51</v>
      </c>
      <c r="C33" s="53"/>
      <c r="D33" s="54"/>
      <c r="E33" s="55"/>
      <c r="F33" s="53"/>
      <c r="G33" s="54"/>
      <c r="H33" s="6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x14ac:dyDescent="0.15">
      <c r="A34" s="56"/>
      <c r="B34" s="56"/>
      <c r="C34" s="60"/>
      <c r="D34" s="58"/>
      <c r="E34" s="56"/>
      <c r="F34" s="60"/>
      <c r="G34" s="58"/>
      <c r="H34" s="72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x14ac:dyDescent="0.15">
      <c r="C35" s="61"/>
      <c r="F35" s="61"/>
    </row>
    <row r="37" spans="1:19" x14ac:dyDescent="0.15">
      <c r="A37" s="46" t="s">
        <v>62</v>
      </c>
      <c r="B37" s="39"/>
      <c r="C37" s="39"/>
      <c r="D37" s="39"/>
      <c r="E37" s="39"/>
      <c r="F37" s="39"/>
      <c r="G37" s="39"/>
      <c r="H37" s="40"/>
    </row>
    <row r="38" spans="1:19" x14ac:dyDescent="0.15">
      <c r="A38" s="48" t="s">
        <v>63</v>
      </c>
      <c r="B38" s="63" t="s">
        <v>64</v>
      </c>
      <c r="C38" s="64"/>
      <c r="D38" s="65"/>
      <c r="E38" s="66"/>
      <c r="F38" s="64"/>
      <c r="G38" s="86"/>
      <c r="H38" s="50"/>
    </row>
    <row r="39" spans="1:19" x14ac:dyDescent="0.15">
      <c r="A39" s="52" t="s">
        <v>51</v>
      </c>
      <c r="B39" s="67" t="s">
        <v>65</v>
      </c>
      <c r="C39" s="68"/>
      <c r="D39" s="69"/>
      <c r="E39" s="70"/>
      <c r="F39" s="68"/>
      <c r="G39" s="87"/>
      <c r="H39" s="54"/>
    </row>
    <row r="40" spans="1:19" x14ac:dyDescent="0.15">
      <c r="A40" s="52" t="s">
        <v>66</v>
      </c>
      <c r="B40" s="67" t="s">
        <v>67</v>
      </c>
      <c r="C40" s="68"/>
      <c r="D40" s="69"/>
      <c r="E40" s="70"/>
      <c r="F40" s="68"/>
      <c r="G40" s="87"/>
      <c r="H40" s="54"/>
    </row>
    <row r="41" spans="1:19" x14ac:dyDescent="0.15">
      <c r="A41" s="52" t="s">
        <v>68</v>
      </c>
      <c r="B41" s="80" t="s">
        <v>73</v>
      </c>
      <c r="C41" s="68"/>
      <c r="D41" s="69"/>
      <c r="E41" s="70"/>
      <c r="F41" s="68"/>
      <c r="G41" s="87"/>
      <c r="H41" s="54"/>
    </row>
    <row r="42" spans="1:19" x14ac:dyDescent="0.15">
      <c r="A42" s="83" t="s">
        <v>211</v>
      </c>
      <c r="B42" s="80" t="s">
        <v>212</v>
      </c>
      <c r="C42" s="68"/>
      <c r="D42" s="69"/>
      <c r="E42" s="70"/>
      <c r="F42" s="68"/>
      <c r="G42" s="87"/>
      <c r="H42" s="54"/>
    </row>
    <row r="43" spans="1:19" x14ac:dyDescent="0.15">
      <c r="A43" s="85" t="s">
        <v>72</v>
      </c>
      <c r="B43" s="88" t="s">
        <v>212</v>
      </c>
      <c r="C43" s="71"/>
      <c r="D43" s="72"/>
      <c r="E43" s="73"/>
      <c r="F43" s="74"/>
      <c r="G43" s="89"/>
      <c r="H43" s="58"/>
    </row>
  </sheetData>
  <phoneticPr fontId="3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A4" sqref="A4"/>
    </sheetView>
  </sheetViews>
  <sheetFormatPr defaultRowHeight="13.5" x14ac:dyDescent="0.15"/>
  <cols>
    <col min="1" max="1" width="14.375" bestFit="1" customWidth="1"/>
    <col min="2" max="3" width="26.25" customWidth="1"/>
  </cols>
  <sheetData>
    <row r="1" spans="1:3" x14ac:dyDescent="0.15">
      <c r="A1" t="s">
        <v>159</v>
      </c>
    </row>
    <row r="3" spans="1:3" x14ac:dyDescent="0.15">
      <c r="A3" s="91" t="s">
        <v>150</v>
      </c>
      <c r="B3" s="91" t="s">
        <v>151</v>
      </c>
      <c r="C3" s="91" t="s">
        <v>107</v>
      </c>
    </row>
    <row r="4" spans="1:3" x14ac:dyDescent="0.15">
      <c r="A4" s="91" t="s">
        <v>39</v>
      </c>
      <c r="B4" s="91" t="s">
        <v>95</v>
      </c>
      <c r="C4" s="91" t="s">
        <v>21</v>
      </c>
    </row>
    <row r="5" spans="1:3" x14ac:dyDescent="0.15">
      <c r="A5" s="91" t="s">
        <v>122</v>
      </c>
      <c r="B5" s="91" t="s">
        <v>123</v>
      </c>
      <c r="C5" s="91" t="s">
        <v>124</v>
      </c>
    </row>
    <row r="6" spans="1:3" x14ac:dyDescent="0.15">
      <c r="A6" s="91" t="s">
        <v>46</v>
      </c>
      <c r="B6" s="91" t="s">
        <v>108</v>
      </c>
      <c r="C6" s="91" t="s">
        <v>106</v>
      </c>
    </row>
    <row r="7" spans="1:3" x14ac:dyDescent="0.15">
      <c r="A7" s="91" t="s">
        <v>116</v>
      </c>
      <c r="B7" s="91" t="s">
        <v>141</v>
      </c>
      <c r="C7" s="91" t="s">
        <v>117</v>
      </c>
    </row>
    <row r="8" spans="1:3" x14ac:dyDescent="0.15">
      <c r="A8" s="91" t="s">
        <v>142</v>
      </c>
      <c r="B8" s="91" t="s">
        <v>143</v>
      </c>
      <c r="C8" s="91" t="s">
        <v>138</v>
      </c>
    </row>
    <row r="9" spans="1:3" x14ac:dyDescent="0.15">
      <c r="A9" s="91"/>
      <c r="B9" s="91"/>
      <c r="C9" s="91"/>
    </row>
    <row r="10" spans="1:3" x14ac:dyDescent="0.15">
      <c r="A10" s="91" t="s">
        <v>45</v>
      </c>
      <c r="B10" s="91" t="s">
        <v>126</v>
      </c>
      <c r="C10" s="91" t="s">
        <v>125</v>
      </c>
    </row>
    <row r="11" spans="1:3" x14ac:dyDescent="0.15">
      <c r="A11" s="91" t="s">
        <v>105</v>
      </c>
      <c r="B11" s="91" t="s">
        <v>148</v>
      </c>
      <c r="C11" s="91" t="s">
        <v>25</v>
      </c>
    </row>
    <row r="12" spans="1:3" x14ac:dyDescent="0.15">
      <c r="A12" s="91" t="s">
        <v>139</v>
      </c>
      <c r="B12" s="91" t="s">
        <v>140</v>
      </c>
      <c r="C12" s="91" t="s">
        <v>138</v>
      </c>
    </row>
    <row r="13" spans="1:3" x14ac:dyDescent="0.15">
      <c r="A13" s="91" t="s">
        <v>114</v>
      </c>
      <c r="B13" s="91" t="s">
        <v>115</v>
      </c>
      <c r="C13" s="91" t="s">
        <v>27</v>
      </c>
    </row>
    <row r="14" spans="1:3" x14ac:dyDescent="0.15">
      <c r="A14" s="91" t="s">
        <v>135</v>
      </c>
      <c r="B14" s="91" t="s">
        <v>96</v>
      </c>
      <c r="C14" s="91" t="s">
        <v>124</v>
      </c>
    </row>
    <row r="15" spans="1:3" x14ac:dyDescent="0.15">
      <c r="A15" s="91"/>
      <c r="B15" s="91"/>
      <c r="C15" s="91"/>
    </row>
    <row r="16" spans="1:3" x14ac:dyDescent="0.15">
      <c r="A16" s="91" t="s">
        <v>97</v>
      </c>
      <c r="B16" s="91" t="s">
        <v>98</v>
      </c>
      <c r="C16" s="91" t="s">
        <v>21</v>
      </c>
    </row>
    <row r="17" spans="1:3" x14ac:dyDescent="0.15">
      <c r="A17" s="91" t="s">
        <v>56</v>
      </c>
      <c r="B17" s="91" t="s">
        <v>103</v>
      </c>
      <c r="C17" s="91" t="s">
        <v>25</v>
      </c>
    </row>
    <row r="18" spans="1:3" x14ac:dyDescent="0.15">
      <c r="A18" s="91" t="s">
        <v>61</v>
      </c>
      <c r="B18" s="91" t="s">
        <v>109</v>
      </c>
      <c r="C18" s="91" t="s">
        <v>110</v>
      </c>
    </row>
    <row r="19" spans="1:3" x14ac:dyDescent="0.15">
      <c r="A19" s="91" t="s">
        <v>104</v>
      </c>
      <c r="B19" s="91" t="s">
        <v>149</v>
      </c>
      <c r="C19" s="91" t="s">
        <v>25</v>
      </c>
    </row>
    <row r="20" spans="1:3" x14ac:dyDescent="0.15">
      <c r="A20" s="91" t="s">
        <v>111</v>
      </c>
      <c r="B20" s="91" t="s">
        <v>112</v>
      </c>
      <c r="C20" s="91" t="s">
        <v>27</v>
      </c>
    </row>
    <row r="21" spans="1:3" x14ac:dyDescent="0.15">
      <c r="A21" s="91" t="s">
        <v>118</v>
      </c>
      <c r="B21" s="91" t="s">
        <v>132</v>
      </c>
      <c r="C21" s="91" t="s">
        <v>113</v>
      </c>
    </row>
    <row r="22" spans="1:3" x14ac:dyDescent="0.15">
      <c r="A22" s="91" t="s">
        <v>129</v>
      </c>
      <c r="B22" s="91" t="s">
        <v>130</v>
      </c>
      <c r="C22" s="91" t="s">
        <v>131</v>
      </c>
    </row>
    <row r="23" spans="1:3" x14ac:dyDescent="0.15">
      <c r="A23" s="91" t="s">
        <v>133</v>
      </c>
      <c r="B23" s="91" t="s">
        <v>134</v>
      </c>
      <c r="C23" s="91" t="s">
        <v>124</v>
      </c>
    </row>
    <row r="24" spans="1:3" x14ac:dyDescent="0.15">
      <c r="A24" s="91" t="s">
        <v>136</v>
      </c>
      <c r="B24" s="91" t="s">
        <v>137</v>
      </c>
      <c r="C24" s="91" t="s">
        <v>138</v>
      </c>
    </row>
    <row r="25" spans="1:3" x14ac:dyDescent="0.15">
      <c r="A25" s="91" t="s">
        <v>162</v>
      </c>
      <c r="B25" s="91" t="s">
        <v>163</v>
      </c>
      <c r="C25" s="91" t="s">
        <v>164</v>
      </c>
    </row>
    <row r="26" spans="1:3" x14ac:dyDescent="0.15">
      <c r="A26" s="91"/>
      <c r="B26" s="91"/>
      <c r="C26" s="91"/>
    </row>
    <row r="27" spans="1:3" x14ac:dyDescent="0.15">
      <c r="A27" s="91" t="s">
        <v>48</v>
      </c>
      <c r="B27" s="91" t="s">
        <v>100</v>
      </c>
      <c r="C27" s="91" t="s">
        <v>106</v>
      </c>
    </row>
    <row r="28" spans="1:3" x14ac:dyDescent="0.15">
      <c r="A28" s="91" t="s">
        <v>54</v>
      </c>
      <c r="B28" s="91" t="s">
        <v>102</v>
      </c>
      <c r="C28" s="91" t="s">
        <v>25</v>
      </c>
    </row>
    <row r="29" spans="1:3" x14ac:dyDescent="0.15">
      <c r="A29" s="91" t="s">
        <v>99</v>
      </c>
      <c r="B29" s="91" t="s">
        <v>119</v>
      </c>
      <c r="C29" s="91" t="s">
        <v>147</v>
      </c>
    </row>
    <row r="30" spans="1:3" x14ac:dyDescent="0.15">
      <c r="A30" s="91" t="s">
        <v>121</v>
      </c>
      <c r="B30" s="91" t="s">
        <v>146</v>
      </c>
      <c r="C30" s="91" t="s">
        <v>113</v>
      </c>
    </row>
    <row r="31" spans="1:3" x14ac:dyDescent="0.15">
      <c r="A31" s="91" t="s">
        <v>144</v>
      </c>
      <c r="B31" s="91" t="s">
        <v>145</v>
      </c>
      <c r="C31" s="91" t="s">
        <v>138</v>
      </c>
    </row>
    <row r="32" spans="1:3" x14ac:dyDescent="0.15">
      <c r="A32" s="91" t="s">
        <v>127</v>
      </c>
      <c r="B32" s="91" t="s">
        <v>128</v>
      </c>
      <c r="C32" s="91" t="s">
        <v>113</v>
      </c>
    </row>
    <row r="33" spans="1:3" x14ac:dyDescent="0.15">
      <c r="A33" s="91" t="s">
        <v>63</v>
      </c>
      <c r="B33" s="91" t="s">
        <v>154</v>
      </c>
      <c r="C33" s="91"/>
    </row>
    <row r="34" spans="1:3" x14ac:dyDescent="0.15">
      <c r="A34" s="91" t="s">
        <v>120</v>
      </c>
      <c r="B34" s="91"/>
      <c r="C34" s="91"/>
    </row>
    <row r="35" spans="1:3" x14ac:dyDescent="0.15">
      <c r="A35" s="91" t="s">
        <v>60</v>
      </c>
      <c r="B35" s="91"/>
      <c r="C35" s="91" t="s">
        <v>25</v>
      </c>
    </row>
    <row r="36" spans="1:3" x14ac:dyDescent="0.15">
      <c r="A36" s="91" t="s">
        <v>101</v>
      </c>
      <c r="B36" s="91"/>
      <c r="C36" s="91"/>
    </row>
    <row r="37" spans="1:3" x14ac:dyDescent="0.15">
      <c r="A37" s="91" t="s">
        <v>152</v>
      </c>
      <c r="B37" s="91" t="s">
        <v>115</v>
      </c>
      <c r="C37" s="91" t="s">
        <v>153</v>
      </c>
    </row>
    <row r="38" spans="1:3" x14ac:dyDescent="0.15">
      <c r="A38" s="91" t="s">
        <v>66</v>
      </c>
      <c r="B38" s="91"/>
      <c r="C38" s="91"/>
    </row>
    <row r="39" spans="1:3" x14ac:dyDescent="0.15">
      <c r="A39" s="91"/>
      <c r="B39" s="91"/>
      <c r="C39" s="91"/>
    </row>
    <row r="40" spans="1:3" x14ac:dyDescent="0.15">
      <c r="A40" s="91"/>
      <c r="B40" s="91"/>
      <c r="C40" s="91"/>
    </row>
    <row r="41" spans="1:3" x14ac:dyDescent="0.15">
      <c r="A41" s="91"/>
      <c r="B41" s="91"/>
      <c r="C41" s="91"/>
    </row>
    <row r="42" spans="1:3" x14ac:dyDescent="0.15">
      <c r="A42" s="91"/>
      <c r="B42" s="91"/>
      <c r="C42" s="91"/>
    </row>
    <row r="43" spans="1:3" x14ac:dyDescent="0.15">
      <c r="A43" s="91"/>
      <c r="B43" s="91"/>
      <c r="C43" s="91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要項</vt:lpstr>
      <vt:lpstr>7月16日</vt:lpstr>
      <vt:lpstr>7月17日</vt:lpstr>
      <vt:lpstr>メニュー</vt:lpstr>
      <vt:lpstr>材料</vt:lpstr>
      <vt:lpstr>買い出しリスト</vt:lpstr>
      <vt:lpstr>'7月16日'!Print_Area</vt:lpstr>
      <vt:lpstr>'7月17日'!Print_Area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shusuke</dc:creator>
  <cp:lastModifiedBy>tab</cp:lastModifiedBy>
  <cp:lastPrinted>2016-07-15T12:09:55Z</cp:lastPrinted>
  <dcterms:created xsi:type="dcterms:W3CDTF">2008-11-11T12:16:36Z</dcterms:created>
  <dcterms:modified xsi:type="dcterms:W3CDTF">2016-09-04T02:22:18Z</dcterms:modified>
</cp:coreProperties>
</file>